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H24" i="1" s="1"/>
  <c r="G13" i="1"/>
  <c r="G24" i="1" s="1"/>
  <c r="F13" i="1"/>
  <c r="F24" i="1" s="1"/>
  <c r="H195" i="1" l="1"/>
  <c r="J195" i="1"/>
  <c r="F176" i="1"/>
  <c r="J138" i="1"/>
  <c r="J100" i="1"/>
  <c r="F100" i="1"/>
  <c r="G100" i="1"/>
  <c r="H100" i="1"/>
  <c r="H81" i="1"/>
  <c r="J62" i="1"/>
  <c r="I62" i="1"/>
  <c r="I196" i="1" s="1"/>
  <c r="H62" i="1"/>
  <c r="G62" i="1"/>
  <c r="F43" i="1"/>
  <c r="H43" i="1"/>
  <c r="J43" i="1"/>
  <c r="G43" i="1"/>
  <c r="J24" i="1"/>
  <c r="F196" i="1" l="1"/>
  <c r="G196" i="1"/>
  <c r="H196" i="1"/>
  <c r="J196" i="1"/>
</calcChain>
</file>

<file path=xl/sharedStrings.xml><?xml version="1.0" encoding="utf-8"?>
<sst xmlns="http://schemas.openxmlformats.org/spreadsheetml/2006/main" count="732" uniqueCount="349">
  <si>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</si>
  <si>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</si>
  <si>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</si>
  <si>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</si>
  <si>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</si>
  <si>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</si>
  <si>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</si>
  <si>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</si>
  <si>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</si>
  <si>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</si>
  <si>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</si>
  <si>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</si>
  <si>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</si>
  <si>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</si>
  <si>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</si>
  <si>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</si>
  <si>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</si>
  <si>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</si>
  <si>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</si>
  <si>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</si>
  <si>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</si>
  <si>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</si>
  <si>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</si>
  <si>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</si>
  <si>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</si>
  <si>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</si>
  <si>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</si>
  <si>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</si>
  <si>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</si>
  <si>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</si>
  <si>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</si>
  <si>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</si>
  <si>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</si>
  <si>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</si>
  <si>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</si>
  <si>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</si>
  <si>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</si>
  <si>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</si>
  <si>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</si>
  <si>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какао с молоком</t>
  </si>
  <si>
    <t>фрукт</t>
  </si>
  <si>
    <t>печенье</t>
  </si>
  <si>
    <t>бутерброд с маслом и сыром (30/20/20)</t>
  </si>
  <si>
    <t>суп из овощей</t>
  </si>
  <si>
    <t>рулет с луком и яйцом</t>
  </si>
  <si>
    <t>капуста тушеная</t>
  </si>
  <si>
    <t>компот из изюма</t>
  </si>
  <si>
    <t>салат из сырых овощей</t>
  </si>
  <si>
    <t>хлеб ржаной</t>
  </si>
  <si>
    <t>12-17лет</t>
  </si>
  <si>
    <t xml:space="preserve">  2.9</t>
  </si>
  <si>
    <t>макароны</t>
  </si>
  <si>
    <t>132.9</t>
  </si>
  <si>
    <t>котлета мясная</t>
  </si>
  <si>
    <t>0.0</t>
  </si>
  <si>
    <t>15.0</t>
  </si>
  <si>
    <t>61.9</t>
  </si>
  <si>
    <t>батон</t>
  </si>
  <si>
    <t>0.3</t>
  </si>
  <si>
    <t>69.3</t>
  </si>
  <si>
    <t>огурец свежий</t>
  </si>
  <si>
    <t>0.8</t>
  </si>
  <si>
    <t>0.1</t>
  </si>
  <si>
    <t>14.0</t>
  </si>
  <si>
    <t>салат из капусты</t>
  </si>
  <si>
    <t>рассольник домашний</t>
  </si>
  <si>
    <t>6.0</t>
  </si>
  <si>
    <t>175.3</t>
  </si>
  <si>
    <t>котлета рыбная</t>
  </si>
  <si>
    <t>пюре картофельное</t>
  </si>
  <si>
    <t>3.0</t>
  </si>
  <si>
    <t>172.2</t>
  </si>
  <si>
    <t>компот из свежих плодов</t>
  </si>
  <si>
    <t>0.2</t>
  </si>
  <si>
    <t>73.4</t>
  </si>
  <si>
    <t>2.0</t>
  </si>
  <si>
    <t>61.2</t>
  </si>
  <si>
    <t>булочка с помадкой</t>
  </si>
  <si>
    <t>59.5</t>
  </si>
  <si>
    <t>368.9</t>
  </si>
  <si>
    <t>запеканка из творога</t>
  </si>
  <si>
    <t>37.5</t>
  </si>
  <si>
    <t>47.1</t>
  </si>
  <si>
    <t>564.2</t>
  </si>
  <si>
    <t>компот из сухофруктов</t>
  </si>
  <si>
    <t>58.1</t>
  </si>
  <si>
    <t>вафли</t>
  </si>
  <si>
    <t>38.7</t>
  </si>
  <si>
    <t>салат картофельный с зеленым горошком</t>
  </si>
  <si>
    <t>9.0</t>
  </si>
  <si>
    <t>151.1</t>
  </si>
  <si>
    <t>борщ</t>
  </si>
  <si>
    <t>11.0</t>
  </si>
  <si>
    <t>177.4</t>
  </si>
  <si>
    <t>плов из птицы</t>
  </si>
  <si>
    <t>39.4</t>
  </si>
  <si>
    <t>482.4</t>
  </si>
  <si>
    <t>71.0</t>
  </si>
  <si>
    <t>пирожки печеные</t>
  </si>
  <si>
    <t>7.0</t>
  </si>
  <si>
    <t>47.8</t>
  </si>
  <si>
    <t>243.5</t>
  </si>
  <si>
    <t>чай с сахаром и лимоном (185/15/8)</t>
  </si>
  <si>
    <t>каша гречневая рассыпчатая</t>
  </si>
  <si>
    <t>45.5</t>
  </si>
  <si>
    <t>303.7</t>
  </si>
  <si>
    <t>тефтели из говядины</t>
  </si>
  <si>
    <t>287.4</t>
  </si>
  <si>
    <t>сосиска запеченная в тесте</t>
  </si>
  <si>
    <t>30.0</t>
  </si>
  <si>
    <t>286.9</t>
  </si>
  <si>
    <t>салат из свеклы с огурцами солеными</t>
  </si>
  <si>
    <t>122.3</t>
  </si>
  <si>
    <t>суп с рыбными консервами</t>
  </si>
  <si>
    <t>180.5</t>
  </si>
  <si>
    <t>рагу из птицы</t>
  </si>
  <si>
    <t>316.9</t>
  </si>
  <si>
    <t>0.4</t>
  </si>
  <si>
    <t>112.6</t>
  </si>
  <si>
    <t>ватружка из дрожжевого теста</t>
  </si>
  <si>
    <t>31.6</t>
  </si>
  <si>
    <t>212.6</t>
  </si>
  <si>
    <t>картофельное пюре</t>
  </si>
  <si>
    <t>172.7</t>
  </si>
  <si>
    <t>кура отварная</t>
  </si>
  <si>
    <t>273.1</t>
  </si>
  <si>
    <t>кофейный напиток с молоком</t>
  </si>
  <si>
    <t>68.0</t>
  </si>
  <si>
    <t>огурец соленый</t>
  </si>
  <si>
    <t>13.0</t>
  </si>
  <si>
    <t>салат из свежих овощей</t>
  </si>
  <si>
    <t>суп картофельный с бобовыми</t>
  </si>
  <si>
    <t>211.3</t>
  </si>
  <si>
    <t>рис отварной</t>
  </si>
  <si>
    <t>46.8</t>
  </si>
  <si>
    <t>кисель</t>
  </si>
  <si>
    <t>112.8</t>
  </si>
  <si>
    <t>булочка</t>
  </si>
  <si>
    <t>5.0</t>
  </si>
  <si>
    <t>34.3</t>
  </si>
  <si>
    <t>201.4</t>
  </si>
  <si>
    <t>каша пшенная вязкая</t>
  </si>
  <si>
    <t>37.1</t>
  </si>
  <si>
    <t>280.7</t>
  </si>
  <si>
    <t>кфейный напиток с молоком</t>
  </si>
  <si>
    <t>6.8</t>
  </si>
  <si>
    <t>15.5</t>
  </si>
  <si>
    <t>16.7</t>
  </si>
  <si>
    <t>2.3</t>
  </si>
  <si>
    <t>14.3</t>
  </si>
  <si>
    <t>9.5</t>
  </si>
  <si>
    <t>11.1</t>
  </si>
  <si>
    <t>12.5</t>
  </si>
  <si>
    <t>17.5</t>
  </si>
  <si>
    <t>15.6</t>
  </si>
  <si>
    <t>17.6</t>
  </si>
  <si>
    <t>7.3</t>
  </si>
  <si>
    <t>11.3</t>
  </si>
  <si>
    <t>12.7</t>
  </si>
  <si>
    <t>24.3</t>
  </si>
  <si>
    <t>14.5</t>
  </si>
  <si>
    <t>7.5</t>
  </si>
  <si>
    <t>1.4</t>
  </si>
  <si>
    <t>1.7</t>
  </si>
  <si>
    <t>11.5</t>
  </si>
  <si>
    <t>21.2</t>
  </si>
  <si>
    <t>26.7</t>
  </si>
  <si>
    <t>15.1</t>
  </si>
  <si>
    <t>2.7</t>
  </si>
  <si>
    <t>10.1</t>
  </si>
  <si>
    <t>9.1</t>
  </si>
  <si>
    <t>13.4</t>
  </si>
  <si>
    <t>18.9</t>
  </si>
  <si>
    <t>15.7</t>
  </si>
  <si>
    <t>9.7</t>
  </si>
  <si>
    <t>14.2</t>
  </si>
  <si>
    <t>1.2</t>
  </si>
  <si>
    <t>6.5</t>
  </si>
  <si>
    <t>8.9</t>
  </si>
  <si>
    <t>8.4</t>
  </si>
  <si>
    <t>17.3</t>
  </si>
  <si>
    <t>19.4</t>
  </si>
  <si>
    <t>18.2</t>
  </si>
  <si>
    <t>27.3</t>
  </si>
  <si>
    <t>9.8</t>
  </si>
  <si>
    <t>54.1</t>
  </si>
  <si>
    <t>7.1</t>
  </si>
  <si>
    <t>24.2</t>
  </si>
  <si>
    <t>19.8</t>
  </si>
  <si>
    <t>21.6</t>
  </si>
  <si>
    <t>16.6</t>
  </si>
  <si>
    <t>10.2</t>
  </si>
  <si>
    <t>149.9</t>
  </si>
  <si>
    <t>8.7</t>
  </si>
  <si>
    <t>23.7</t>
  </si>
  <si>
    <t>4.5</t>
  </si>
  <si>
    <t>28.2</t>
  </si>
  <si>
    <t>4.8</t>
  </si>
  <si>
    <t>68</t>
  </si>
  <si>
    <t>379</t>
  </si>
  <si>
    <t>бутерброд с маслом и сыром(30/20/20)</t>
  </si>
  <si>
    <t>7.2</t>
  </si>
  <si>
    <t>22.9</t>
  </si>
  <si>
    <t>14.4</t>
  </si>
  <si>
    <t>293.9</t>
  </si>
  <si>
    <t>1</t>
  </si>
  <si>
    <t>коржик молочный</t>
  </si>
  <si>
    <t>49.6</t>
  </si>
  <si>
    <t>300.0</t>
  </si>
  <si>
    <t>496</t>
  </si>
  <si>
    <t>19.6</t>
  </si>
  <si>
    <t>94.0</t>
  </si>
  <si>
    <t>салат из свежих огурцов</t>
  </si>
  <si>
    <t>2.4</t>
  </si>
  <si>
    <t>103.2</t>
  </si>
  <si>
    <t>суп картофельный с крупой</t>
  </si>
  <si>
    <t>8.3</t>
  </si>
  <si>
    <t>171.5</t>
  </si>
  <si>
    <t>котлета натуральная из филе птицы</t>
  </si>
  <si>
    <t>16.2</t>
  </si>
  <si>
    <t>26.3</t>
  </si>
  <si>
    <t>14.7</t>
  </si>
  <si>
    <t>359.8</t>
  </si>
  <si>
    <t>макароны отварные</t>
  </si>
  <si>
    <t>6.6</t>
  </si>
  <si>
    <t>42.1</t>
  </si>
  <si>
    <t>260.1</t>
  </si>
  <si>
    <t>71</t>
  </si>
  <si>
    <t>14.9</t>
  </si>
  <si>
    <t>21.5</t>
  </si>
  <si>
    <t>0.9</t>
  </si>
  <si>
    <t>256.4</t>
  </si>
  <si>
    <t>омлет натуральный</t>
  </si>
  <si>
    <t>горошек зеленый</t>
  </si>
  <si>
    <t>6.3</t>
  </si>
  <si>
    <t>38.8</t>
  </si>
  <si>
    <t>3.8</t>
  </si>
  <si>
    <t>4.9</t>
  </si>
  <si>
    <t>37.3</t>
  </si>
  <si>
    <t>208.5</t>
  </si>
  <si>
    <t>салат из белокочанной капусты</t>
  </si>
  <si>
    <t>1.5</t>
  </si>
  <si>
    <t>9.2</t>
  </si>
  <si>
    <t>134.6</t>
  </si>
  <si>
    <t>щи из свежей капусты</t>
  </si>
  <si>
    <t>6.2</t>
  </si>
  <si>
    <t>10.5</t>
  </si>
  <si>
    <t>167.3</t>
  </si>
  <si>
    <t>гуляш из куриной грудки</t>
  </si>
  <si>
    <t>25.2</t>
  </si>
  <si>
    <t>33.7</t>
  </si>
  <si>
    <t>10.3</t>
  </si>
  <si>
    <t>445.2</t>
  </si>
  <si>
    <t>каша гречневая  рассыпчатая</t>
  </si>
  <si>
    <t>312</t>
  </si>
  <si>
    <t>рыба запеченная в омлете</t>
  </si>
  <si>
    <t>18.5</t>
  </si>
  <si>
    <t>18.7</t>
  </si>
  <si>
    <t>6.1</t>
  </si>
  <si>
    <t>266.1</t>
  </si>
  <si>
    <t>254</t>
  </si>
  <si>
    <t>чай с сахаром и лимоном(185/15/8)</t>
  </si>
  <si>
    <t>431</t>
  </si>
  <si>
    <t>пряник</t>
  </si>
  <si>
    <t>183</t>
  </si>
  <si>
    <t>11.6</t>
  </si>
  <si>
    <t>42</t>
  </si>
  <si>
    <t>суп-лапша домашняя</t>
  </si>
  <si>
    <t>13.5</t>
  </si>
  <si>
    <t>159.3</t>
  </si>
  <si>
    <t>113</t>
  </si>
  <si>
    <t>кура в соусе</t>
  </si>
  <si>
    <t>26.9</t>
  </si>
  <si>
    <t>8.5</t>
  </si>
  <si>
    <t>361</t>
  </si>
  <si>
    <t>290</t>
  </si>
  <si>
    <t>капуста тушенная</t>
  </si>
  <si>
    <t>4.0</t>
  </si>
  <si>
    <t>6.7</t>
  </si>
  <si>
    <t>149</t>
  </si>
  <si>
    <t>139</t>
  </si>
  <si>
    <t>чай с сахаром</t>
  </si>
  <si>
    <t>377</t>
  </si>
  <si>
    <t>ватрушка из дрожжевого теста</t>
  </si>
  <si>
    <t>2.5</t>
  </si>
  <si>
    <t>232.8</t>
  </si>
  <si>
    <t>410</t>
  </si>
  <si>
    <t>269</t>
  </si>
  <si>
    <t>304</t>
  </si>
  <si>
    <t>колбаса отварная</t>
  </si>
  <si>
    <t>12.4</t>
  </si>
  <si>
    <t>20.5</t>
  </si>
  <si>
    <t>240.3</t>
  </si>
  <si>
    <t>15</t>
  </si>
  <si>
    <t>0.6</t>
  </si>
  <si>
    <t>88.6</t>
  </si>
  <si>
    <t>382</t>
  </si>
  <si>
    <t>помидор свежий</t>
  </si>
  <si>
    <t>1.1</t>
  </si>
  <si>
    <t>24</t>
  </si>
  <si>
    <t>45</t>
  </si>
  <si>
    <t>борщ сибирский</t>
  </si>
  <si>
    <t>11.8</t>
  </si>
  <si>
    <t>24.8</t>
  </si>
  <si>
    <t>253.3</t>
  </si>
  <si>
    <t>80</t>
  </si>
  <si>
    <t>17.2</t>
  </si>
  <si>
    <t>348.3</t>
  </si>
  <si>
    <t>268</t>
  </si>
  <si>
    <t>401</t>
  </si>
  <si>
    <t>пирожки печёные</t>
  </si>
  <si>
    <t>406</t>
  </si>
  <si>
    <t>жаркое по-домашнему</t>
  </si>
  <si>
    <t>19.0</t>
  </si>
  <si>
    <t>21.4</t>
  </si>
  <si>
    <t>20.3</t>
  </si>
  <si>
    <t>350.1</t>
  </si>
  <si>
    <t>винегрет</t>
  </si>
  <si>
    <t>1.9</t>
  </si>
  <si>
    <t>7.7</t>
  </si>
  <si>
    <t>131.5</t>
  </si>
  <si>
    <t>суп картофельный с мясными фрикадельками</t>
  </si>
  <si>
    <t>9.3</t>
  </si>
  <si>
    <t>10.9</t>
  </si>
  <si>
    <t>12.9</t>
  </si>
  <si>
    <t>187.0</t>
  </si>
  <si>
    <t>голубцы ленивые с соусом</t>
  </si>
  <si>
    <t>10.0</t>
  </si>
  <si>
    <t>173.7</t>
  </si>
  <si>
    <t>97</t>
  </si>
  <si>
    <t>306</t>
  </si>
  <si>
    <t>каша перловая рассыпчатая</t>
  </si>
  <si>
    <t>4.3</t>
  </si>
  <si>
    <t>5.5</t>
  </si>
  <si>
    <t>45.2</t>
  </si>
  <si>
    <t>247.2</t>
  </si>
  <si>
    <t>323</t>
  </si>
  <si>
    <t>411</t>
  </si>
  <si>
    <t>259</t>
  </si>
  <si>
    <t>394</t>
  </si>
  <si>
    <t>214</t>
  </si>
  <si>
    <t>349</t>
  </si>
  <si>
    <t>88</t>
  </si>
  <si>
    <t>260</t>
  </si>
  <si>
    <t>181</t>
  </si>
  <si>
    <t>20</t>
  </si>
  <si>
    <t>101</t>
  </si>
  <si>
    <t>313</t>
  </si>
  <si>
    <t>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</si>
</sst>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49" fontId="11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140625" style="2" customWidth="1"/>
    <col min="13" max="16384" width="9.140625" style="2"/>
  </cols>
  <sheetData>
    <row r="1" spans="1:12" ht="15" x14ac:dyDescent="0.25">
      <c r="A1" s="1" t="s">
        <v>7</v>
      </c>
      <c r="C1" s="65"/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49</v>
      </c>
      <c r="G3" s="2" t="s">
        <v>18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200</v>
      </c>
      <c r="G6" s="51" t="s">
        <v>50</v>
      </c>
      <c r="H6" s="40">
        <v>8.4</v>
      </c>
      <c r="I6" s="40">
        <v>35.6</v>
      </c>
      <c r="J6" s="40">
        <v>229.8</v>
      </c>
      <c r="K6" s="41">
        <v>324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70</v>
      </c>
      <c r="G7" s="43">
        <v>7.2</v>
      </c>
      <c r="H7" s="43">
        <v>22.9</v>
      </c>
      <c r="I7" s="43">
        <v>14.4</v>
      </c>
      <c r="J7" s="43">
        <v>293.89999999999998</v>
      </c>
      <c r="K7" s="44">
        <v>1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0.9</v>
      </c>
      <c r="H8" s="43">
        <v>0.6</v>
      </c>
      <c r="I8" s="43">
        <v>19.8</v>
      </c>
      <c r="J8" s="43">
        <v>88.6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 t="s">
        <v>40</v>
      </c>
      <c r="F10" s="43">
        <v>100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41</v>
      </c>
      <c r="F11" s="43">
        <v>50</v>
      </c>
      <c r="G11" s="43">
        <v>3.8</v>
      </c>
      <c r="H11" s="43">
        <v>4.9000000000000004</v>
      </c>
      <c r="I11" s="43">
        <v>37.200000000000003</v>
      </c>
      <c r="J11" s="43">
        <v>208.5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620</v>
      </c>
      <c r="G13" s="19">
        <f t="shared" ref="G13:J13" si="0">SUM(G6:G12)</f>
        <v>12.7</v>
      </c>
      <c r="H13" s="19">
        <f t="shared" si="0"/>
        <v>37.599999999999994</v>
      </c>
      <c r="I13" s="19">
        <f t="shared" si="0"/>
        <v>126.60000000000001</v>
      </c>
      <c r="J13" s="19">
        <f t="shared" si="0"/>
        <v>914.80000000000007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47</v>
      </c>
      <c r="F14" s="43">
        <v>100</v>
      </c>
      <c r="G14" s="43">
        <v>1.1000000000000001</v>
      </c>
      <c r="H14" s="43">
        <v>10.1</v>
      </c>
      <c r="I14" s="43">
        <v>3.8</v>
      </c>
      <c r="J14" s="43">
        <v>111.7</v>
      </c>
      <c r="K14" s="44">
        <v>29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43</v>
      </c>
      <c r="F15" s="43">
        <v>250</v>
      </c>
      <c r="G15" s="43">
        <v>2.2999999999999998</v>
      </c>
      <c r="H15" s="43">
        <v>7.2</v>
      </c>
      <c r="I15" s="43">
        <v>11.6</v>
      </c>
      <c r="J15" s="43">
        <v>121.2</v>
      </c>
      <c r="K15" s="44">
        <v>99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100</v>
      </c>
      <c r="G16" s="43">
        <v>10.9</v>
      </c>
      <c r="H16" s="43">
        <v>13</v>
      </c>
      <c r="I16" s="43">
        <v>9.3000000000000007</v>
      </c>
      <c r="J16" s="43">
        <v>197.6</v>
      </c>
      <c r="K16" s="44">
        <v>277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45</v>
      </c>
      <c r="F17" s="43">
        <v>180</v>
      </c>
      <c r="G17" s="43">
        <v>4</v>
      </c>
      <c r="H17" s="43">
        <v>6.6</v>
      </c>
      <c r="I17" s="43">
        <v>17.5</v>
      </c>
      <c r="J17" s="43">
        <v>148.19999999999999</v>
      </c>
      <c r="K17" s="44">
        <v>139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0.4</v>
      </c>
      <c r="H18" s="43">
        <v>0.1</v>
      </c>
      <c r="I18" s="43">
        <v>27.3</v>
      </c>
      <c r="J18" s="43">
        <v>112.6</v>
      </c>
      <c r="K18" s="44">
        <v>401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2.2999999999999998</v>
      </c>
      <c r="H20" s="43">
        <v>0.2</v>
      </c>
      <c r="I20" s="43">
        <v>15.1</v>
      </c>
      <c r="J20" s="43">
        <v>71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860</v>
      </c>
      <c r="G23" s="19">
        <f t="shared" ref="G23:J23" si="2">SUM(G14:G22)</f>
        <v>21</v>
      </c>
      <c r="H23" s="19">
        <f t="shared" si="2"/>
        <v>37.200000000000003</v>
      </c>
      <c r="I23" s="19">
        <f t="shared" si="2"/>
        <v>84.6</v>
      </c>
      <c r="J23" s="19">
        <f t="shared" si="2"/>
        <v>762.30000000000007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1480</v>
      </c>
      <c r="G24" s="32">
        <f t="shared" ref="G24:J24" si="4">G13+G23</f>
        <v>33.700000000000003</v>
      </c>
      <c r="H24" s="32">
        <f t="shared" si="4"/>
        <v>74.8</v>
      </c>
      <c r="I24" s="32">
        <f t="shared" si="4"/>
        <v>211.2</v>
      </c>
      <c r="J24" s="32">
        <f t="shared" si="4"/>
        <v>1677.1000000000001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51</v>
      </c>
      <c r="F25" s="40">
        <v>180</v>
      </c>
      <c r="G25" s="52">
        <v>2.5</v>
      </c>
      <c r="H25" s="53" t="s">
        <v>145</v>
      </c>
      <c r="I25" s="53" t="s">
        <v>146</v>
      </c>
      <c r="J25" s="52" t="s">
        <v>52</v>
      </c>
      <c r="K25" s="54">
        <v>309</v>
      </c>
      <c r="L25" s="52"/>
    </row>
    <row r="26" spans="1:12" ht="15" x14ac:dyDescent="0.25">
      <c r="A26" s="14"/>
      <c r="B26" s="15"/>
      <c r="C26" s="11"/>
      <c r="D26" s="6"/>
      <c r="E26" s="42" t="s">
        <v>53</v>
      </c>
      <c r="F26" s="43">
        <v>100</v>
      </c>
      <c r="G26" s="60" t="s">
        <v>147</v>
      </c>
      <c r="H26" s="55">
        <v>23.7</v>
      </c>
      <c r="I26" s="55">
        <v>17.5</v>
      </c>
      <c r="J26" s="55">
        <v>350</v>
      </c>
      <c r="K26" s="56">
        <v>268</v>
      </c>
      <c r="L26" s="55"/>
    </row>
    <row r="27" spans="1:12" ht="15" x14ac:dyDescent="0.25">
      <c r="A27" s="14"/>
      <c r="B27" s="15"/>
      <c r="C27" s="11"/>
      <c r="D27" s="7" t="s">
        <v>21</v>
      </c>
      <c r="E27" s="42" t="s">
        <v>102</v>
      </c>
      <c r="F27" s="43">
        <v>200</v>
      </c>
      <c r="G27" s="55">
        <v>0.2</v>
      </c>
      <c r="H27" s="55" t="s">
        <v>54</v>
      </c>
      <c r="I27" s="55" t="s">
        <v>55</v>
      </c>
      <c r="J27" s="55" t="s">
        <v>56</v>
      </c>
      <c r="K27" s="56">
        <v>431</v>
      </c>
      <c r="L27" s="55"/>
    </row>
    <row r="28" spans="1:12" ht="15" x14ac:dyDescent="0.25">
      <c r="A28" s="14"/>
      <c r="B28" s="15"/>
      <c r="C28" s="11"/>
      <c r="D28" s="7" t="s">
        <v>22</v>
      </c>
      <c r="E28" s="42" t="s">
        <v>57</v>
      </c>
      <c r="F28" s="43">
        <v>30</v>
      </c>
      <c r="G28" s="60" t="s">
        <v>148</v>
      </c>
      <c r="H28" s="55" t="s">
        <v>58</v>
      </c>
      <c r="I28" s="60" t="s">
        <v>149</v>
      </c>
      <c r="J28" s="55" t="s">
        <v>59</v>
      </c>
      <c r="K28" s="56"/>
      <c r="L28" s="55"/>
    </row>
    <row r="29" spans="1:12" ht="15" x14ac:dyDescent="0.25">
      <c r="A29" s="14"/>
      <c r="B29" s="15"/>
      <c r="C29" s="11"/>
      <c r="D29" s="7" t="s">
        <v>23</v>
      </c>
      <c r="E29" s="42" t="s">
        <v>60</v>
      </c>
      <c r="F29" s="43">
        <v>100</v>
      </c>
      <c r="G29" s="55" t="s">
        <v>61</v>
      </c>
      <c r="H29" s="55" t="s">
        <v>62</v>
      </c>
      <c r="I29" s="55">
        <v>2.5</v>
      </c>
      <c r="J29" s="55" t="s">
        <v>63</v>
      </c>
      <c r="K29" s="56"/>
      <c r="L29" s="55"/>
    </row>
    <row r="30" spans="1:12" ht="15" x14ac:dyDescent="0.25">
      <c r="A30" s="14"/>
      <c r="B30" s="15"/>
      <c r="C30" s="11"/>
      <c r="D30" s="6"/>
      <c r="E30" s="42"/>
      <c r="F30" s="43"/>
      <c r="G30" s="55"/>
      <c r="H30" s="55"/>
      <c r="I30" s="55"/>
      <c r="J30" s="55"/>
      <c r="K30" s="56"/>
      <c r="L30" s="55"/>
    </row>
    <row r="31" spans="1:12" ht="15" x14ac:dyDescent="0.25">
      <c r="A31" s="14"/>
      <c r="B31" s="15"/>
      <c r="C31" s="11"/>
      <c r="D31" s="6"/>
      <c r="E31" s="42"/>
      <c r="F31" s="43"/>
      <c r="G31" s="55"/>
      <c r="H31" s="55"/>
      <c r="I31" s="55"/>
      <c r="J31" s="55"/>
      <c r="K31" s="56"/>
      <c r="L31" s="55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610</v>
      </c>
      <c r="G32" s="57">
        <f t="shared" ref="G32" si="6">SUM(G25:G31)</f>
        <v>2.7</v>
      </c>
      <c r="H32" s="57">
        <f t="shared" ref="H32" si="7">SUM(H25:H31)</f>
        <v>23.7</v>
      </c>
      <c r="I32" s="57">
        <f t="shared" ref="I32" si="8">SUM(I25:I31)</f>
        <v>20</v>
      </c>
      <c r="J32" s="57">
        <f t="shared" ref="J32:L32" si="9">SUM(J25:J31)</f>
        <v>350</v>
      </c>
      <c r="K32" s="58"/>
      <c r="L32" s="57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64</v>
      </c>
      <c r="F33" s="43">
        <v>100</v>
      </c>
      <c r="G33" s="55">
        <v>1.6</v>
      </c>
      <c r="H33" s="55">
        <v>10.1</v>
      </c>
      <c r="I33" s="60" t="s">
        <v>150</v>
      </c>
      <c r="J33" s="55">
        <v>136.19999999999999</v>
      </c>
      <c r="K33" s="56">
        <v>45</v>
      </c>
      <c r="L33" s="55"/>
    </row>
    <row r="34" spans="1:12" ht="15" x14ac:dyDescent="0.25">
      <c r="A34" s="14"/>
      <c r="B34" s="15"/>
      <c r="C34" s="11"/>
      <c r="D34" s="7" t="s">
        <v>26</v>
      </c>
      <c r="E34" s="42" t="s">
        <v>65</v>
      </c>
      <c r="F34" s="43">
        <v>250</v>
      </c>
      <c r="G34" s="55" t="s">
        <v>66</v>
      </c>
      <c r="H34" s="60" t="s">
        <v>151</v>
      </c>
      <c r="I34" s="60" t="s">
        <v>152</v>
      </c>
      <c r="J34" s="55" t="s">
        <v>67</v>
      </c>
      <c r="K34" s="56">
        <v>95</v>
      </c>
      <c r="L34" s="55"/>
    </row>
    <row r="35" spans="1:12" ht="15" x14ac:dyDescent="0.25">
      <c r="A35" s="14"/>
      <c r="B35" s="15"/>
      <c r="C35" s="11"/>
      <c r="D35" s="7" t="s">
        <v>27</v>
      </c>
      <c r="E35" s="42" t="s">
        <v>68</v>
      </c>
      <c r="F35" s="43">
        <v>100</v>
      </c>
      <c r="G35" s="55">
        <v>18.5</v>
      </c>
      <c r="H35" s="60" t="s">
        <v>153</v>
      </c>
      <c r="I35" s="60" t="s">
        <v>154</v>
      </c>
      <c r="J35" s="55">
        <v>293.89999999999998</v>
      </c>
      <c r="K35" s="56">
        <v>234</v>
      </c>
      <c r="L35" s="55"/>
    </row>
    <row r="36" spans="1:12" ht="15" x14ac:dyDescent="0.25">
      <c r="A36" s="14"/>
      <c r="B36" s="15"/>
      <c r="C36" s="11"/>
      <c r="D36" s="7" t="s">
        <v>28</v>
      </c>
      <c r="E36" s="42" t="s">
        <v>69</v>
      </c>
      <c r="F36" s="43">
        <v>180</v>
      </c>
      <c r="G36" s="55" t="s">
        <v>70</v>
      </c>
      <c r="H36" s="55">
        <v>7.1</v>
      </c>
      <c r="I36" s="55">
        <v>24.1</v>
      </c>
      <c r="J36" s="55" t="s">
        <v>71</v>
      </c>
      <c r="K36" s="56">
        <v>312</v>
      </c>
      <c r="L36" s="55"/>
    </row>
    <row r="37" spans="1:12" ht="15" x14ac:dyDescent="0.25">
      <c r="A37" s="14"/>
      <c r="B37" s="15"/>
      <c r="C37" s="11"/>
      <c r="D37" s="7" t="s">
        <v>29</v>
      </c>
      <c r="E37" s="42" t="s">
        <v>72</v>
      </c>
      <c r="F37" s="43">
        <v>200</v>
      </c>
      <c r="G37" s="55" t="s">
        <v>73</v>
      </c>
      <c r="H37" s="55" t="s">
        <v>62</v>
      </c>
      <c r="I37" s="60" t="s">
        <v>155</v>
      </c>
      <c r="J37" s="55" t="s">
        <v>74</v>
      </c>
      <c r="K37" s="56">
        <v>394</v>
      </c>
      <c r="L37" s="55"/>
    </row>
    <row r="38" spans="1:12" ht="15" x14ac:dyDescent="0.25">
      <c r="A38" s="14"/>
      <c r="B38" s="15"/>
      <c r="C38" s="11"/>
      <c r="D38" s="7" t="s">
        <v>30</v>
      </c>
      <c r="E38" s="42" t="s">
        <v>77</v>
      </c>
      <c r="F38" s="43">
        <v>100</v>
      </c>
      <c r="G38" s="60" t="s">
        <v>156</v>
      </c>
      <c r="H38" s="60" t="s">
        <v>157</v>
      </c>
      <c r="I38" s="55" t="s">
        <v>78</v>
      </c>
      <c r="J38" s="55" t="s">
        <v>79</v>
      </c>
      <c r="K38" s="56"/>
      <c r="L38" s="55"/>
    </row>
    <row r="39" spans="1:12" ht="15" x14ac:dyDescent="0.25">
      <c r="A39" s="14"/>
      <c r="B39" s="15"/>
      <c r="C39" s="11"/>
      <c r="D39" s="7" t="s">
        <v>31</v>
      </c>
      <c r="E39" s="42" t="s">
        <v>48</v>
      </c>
      <c r="F39" s="43">
        <v>30</v>
      </c>
      <c r="G39" s="55" t="s">
        <v>75</v>
      </c>
      <c r="H39" s="55" t="s">
        <v>58</v>
      </c>
      <c r="I39" s="60" t="s">
        <v>158</v>
      </c>
      <c r="J39" s="55" t="s">
        <v>76</v>
      </c>
      <c r="K39" s="56"/>
      <c r="L39" s="55"/>
    </row>
    <row r="40" spans="1:12" ht="15" x14ac:dyDescent="0.25">
      <c r="A40" s="14"/>
      <c r="B40" s="15"/>
      <c r="C40" s="11"/>
      <c r="D40" s="6"/>
      <c r="E40" s="42"/>
      <c r="F40" s="43"/>
      <c r="G40" s="55"/>
      <c r="H40" s="55"/>
      <c r="I40" s="55"/>
      <c r="J40" s="55"/>
      <c r="K40" s="56"/>
      <c r="L40" s="55"/>
    </row>
    <row r="41" spans="1:12" ht="15" x14ac:dyDescent="0.25">
      <c r="A41" s="14"/>
      <c r="B41" s="15"/>
      <c r="C41" s="11"/>
      <c r="D41" s="6"/>
      <c r="E41" s="42"/>
      <c r="F41" s="43"/>
      <c r="G41" s="55"/>
      <c r="H41" s="55"/>
      <c r="I41" s="55"/>
      <c r="J41" s="55"/>
      <c r="K41" s="56"/>
      <c r="L41" s="55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960</v>
      </c>
      <c r="G42" s="57">
        <f t="shared" ref="G42" si="10">SUM(G33:G41)</f>
        <v>20.100000000000001</v>
      </c>
      <c r="H42" s="57">
        <f t="shared" ref="H42" si="11">SUM(H33:H41)</f>
        <v>17.2</v>
      </c>
      <c r="I42" s="57">
        <f t="shared" ref="I42" si="12">SUM(I33:I41)</f>
        <v>24.1</v>
      </c>
      <c r="J42" s="57">
        <f t="shared" ref="J42:L42" si="13">SUM(J33:J41)</f>
        <v>430.09999999999997</v>
      </c>
      <c r="K42" s="58"/>
      <c r="L42" s="57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1570</v>
      </c>
      <c r="G43" s="59">
        <f t="shared" ref="G43" si="14">G32+G42</f>
        <v>22.8</v>
      </c>
      <c r="H43" s="59">
        <f t="shared" ref="H43" si="15">H32+H42</f>
        <v>40.9</v>
      </c>
      <c r="I43" s="59">
        <f t="shared" ref="I43" si="16">I32+I42</f>
        <v>44.1</v>
      </c>
      <c r="J43" s="59">
        <f t="shared" ref="J43:L43" si="17">J32+J42</f>
        <v>780.09999999999991</v>
      </c>
      <c r="K43" s="59"/>
      <c r="L43" s="59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80</v>
      </c>
      <c r="F44" s="40">
        <v>200</v>
      </c>
      <c r="G44" s="52" t="s">
        <v>81</v>
      </c>
      <c r="H44" s="53" t="s">
        <v>159</v>
      </c>
      <c r="I44" s="52" t="s">
        <v>82</v>
      </c>
      <c r="J44" s="52" t="s">
        <v>83</v>
      </c>
      <c r="K44" s="54">
        <v>223</v>
      </c>
      <c r="L44" s="52"/>
    </row>
    <row r="45" spans="1:12" ht="15" x14ac:dyDescent="0.25">
      <c r="A45" s="23"/>
      <c r="B45" s="15"/>
      <c r="C45" s="11"/>
      <c r="D45" s="6"/>
      <c r="E45" s="42"/>
      <c r="F45" s="43"/>
      <c r="G45" s="55"/>
      <c r="H45" s="55"/>
      <c r="I45" s="55"/>
      <c r="J45" s="55"/>
      <c r="K45" s="56"/>
      <c r="L45" s="55"/>
    </row>
    <row r="46" spans="1:12" ht="15" x14ac:dyDescent="0.25">
      <c r="A46" s="23"/>
      <c r="B46" s="15"/>
      <c r="C46" s="11"/>
      <c r="D46" s="7" t="s">
        <v>21</v>
      </c>
      <c r="E46" s="42" t="s">
        <v>84</v>
      </c>
      <c r="F46" s="43">
        <v>200</v>
      </c>
      <c r="G46" s="55" t="s">
        <v>54</v>
      </c>
      <c r="H46" s="55" t="s">
        <v>54</v>
      </c>
      <c r="I46" s="60" t="s">
        <v>160</v>
      </c>
      <c r="J46" s="55" t="s">
        <v>85</v>
      </c>
      <c r="K46" s="56">
        <v>349</v>
      </c>
      <c r="L46" s="55"/>
    </row>
    <row r="47" spans="1:12" ht="15" x14ac:dyDescent="0.25">
      <c r="A47" s="23"/>
      <c r="B47" s="15"/>
      <c r="C47" s="11"/>
      <c r="D47" s="7" t="s">
        <v>22</v>
      </c>
      <c r="E47" s="42" t="s">
        <v>57</v>
      </c>
      <c r="F47" s="43">
        <v>30</v>
      </c>
      <c r="G47" s="60" t="s">
        <v>148</v>
      </c>
      <c r="H47" s="55" t="s">
        <v>58</v>
      </c>
      <c r="I47" s="60" t="s">
        <v>149</v>
      </c>
      <c r="J47" s="55" t="s">
        <v>59</v>
      </c>
      <c r="K47" s="56"/>
      <c r="L47" s="55"/>
    </row>
    <row r="48" spans="1:12" ht="15" x14ac:dyDescent="0.25">
      <c r="A48" s="23"/>
      <c r="B48" s="15"/>
      <c r="C48" s="11"/>
      <c r="D48" s="7" t="s">
        <v>23</v>
      </c>
      <c r="E48" s="42" t="s">
        <v>40</v>
      </c>
      <c r="F48" s="43">
        <v>100</v>
      </c>
      <c r="G48" s="55" t="s">
        <v>61</v>
      </c>
      <c r="H48" s="55" t="s">
        <v>73</v>
      </c>
      <c r="I48" s="60" t="s">
        <v>161</v>
      </c>
      <c r="J48" s="55">
        <v>38</v>
      </c>
      <c r="K48" s="56"/>
      <c r="L48" s="55"/>
    </row>
    <row r="49" spans="1:12" ht="15" x14ac:dyDescent="0.25">
      <c r="A49" s="23"/>
      <c r="B49" s="15"/>
      <c r="C49" s="11"/>
      <c r="D49" s="6"/>
      <c r="E49" s="42" t="s">
        <v>86</v>
      </c>
      <c r="F49" s="43">
        <v>50</v>
      </c>
      <c r="G49" s="60" t="s">
        <v>162</v>
      </c>
      <c r="H49" s="60" t="s">
        <v>163</v>
      </c>
      <c r="I49" s="55" t="s">
        <v>87</v>
      </c>
      <c r="J49" s="55">
        <v>177</v>
      </c>
      <c r="K49" s="56"/>
      <c r="L49" s="55"/>
    </row>
    <row r="50" spans="1:12" ht="15" x14ac:dyDescent="0.25">
      <c r="A50" s="23"/>
      <c r="B50" s="15"/>
      <c r="C50" s="11"/>
      <c r="D50" s="6"/>
      <c r="E50" s="42"/>
      <c r="F50" s="43"/>
      <c r="G50" s="55"/>
      <c r="H50" s="55"/>
      <c r="I50" s="55"/>
      <c r="J50" s="55"/>
      <c r="K50" s="56"/>
      <c r="L50" s="55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580</v>
      </c>
      <c r="G51" s="57">
        <f t="shared" ref="G51" si="18">SUM(G44:G50)</f>
        <v>0</v>
      </c>
      <c r="H51" s="57">
        <f t="shared" ref="H51" si="19">SUM(H44:H50)</f>
        <v>0</v>
      </c>
      <c r="I51" s="57">
        <f t="shared" ref="I51" si="20">SUM(I44:I50)</f>
        <v>0</v>
      </c>
      <c r="J51" s="57">
        <f t="shared" ref="J51:L51" si="21">SUM(J44:J50)</f>
        <v>215</v>
      </c>
      <c r="K51" s="58"/>
      <c r="L51" s="57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88</v>
      </c>
      <c r="F52" s="43">
        <v>100</v>
      </c>
      <c r="G52" s="55" t="s">
        <v>70</v>
      </c>
      <c r="H52" s="60" t="s">
        <v>164</v>
      </c>
      <c r="I52" s="55" t="s">
        <v>89</v>
      </c>
      <c r="J52" s="55" t="s">
        <v>90</v>
      </c>
      <c r="K52" s="56">
        <v>42</v>
      </c>
      <c r="L52" s="55"/>
    </row>
    <row r="53" spans="1:12" ht="15" x14ac:dyDescent="0.25">
      <c r="A53" s="23"/>
      <c r="B53" s="15"/>
      <c r="C53" s="11"/>
      <c r="D53" s="7" t="s">
        <v>26</v>
      </c>
      <c r="E53" s="42" t="s">
        <v>91</v>
      </c>
      <c r="F53" s="43">
        <v>250</v>
      </c>
      <c r="G53" s="55" t="s">
        <v>66</v>
      </c>
      <c r="H53" s="55" t="s">
        <v>92</v>
      </c>
      <c r="I53" s="60" t="s">
        <v>95</v>
      </c>
      <c r="J53" s="55" t="s">
        <v>93</v>
      </c>
      <c r="K53" s="56">
        <v>81</v>
      </c>
      <c r="L53" s="55"/>
    </row>
    <row r="54" spans="1:12" ht="15" x14ac:dyDescent="0.25">
      <c r="A54" s="23"/>
      <c r="B54" s="15"/>
      <c r="C54" s="11"/>
      <c r="D54" s="7" t="s">
        <v>27</v>
      </c>
      <c r="E54" s="42" t="s">
        <v>94</v>
      </c>
      <c r="F54" s="43">
        <v>210</v>
      </c>
      <c r="G54" s="60" t="s">
        <v>165</v>
      </c>
      <c r="H54" s="60" t="s">
        <v>166</v>
      </c>
      <c r="I54" s="55" t="s">
        <v>95</v>
      </c>
      <c r="J54" s="55" t="s">
        <v>96</v>
      </c>
      <c r="K54" s="56">
        <v>311</v>
      </c>
      <c r="L54" s="55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55"/>
      <c r="H55" s="55"/>
      <c r="I55" s="55"/>
      <c r="J55" s="55"/>
      <c r="K55" s="56"/>
      <c r="L55" s="55"/>
    </row>
    <row r="56" spans="1:12" ht="15" x14ac:dyDescent="0.25">
      <c r="A56" s="23"/>
      <c r="B56" s="15"/>
      <c r="C56" s="11"/>
      <c r="D56" s="7" t="s">
        <v>29</v>
      </c>
      <c r="E56" s="42" t="s">
        <v>84</v>
      </c>
      <c r="F56" s="43">
        <v>200</v>
      </c>
      <c r="G56" s="55" t="s">
        <v>54</v>
      </c>
      <c r="H56" s="55" t="s">
        <v>54</v>
      </c>
      <c r="I56" s="60" t="s">
        <v>85</v>
      </c>
      <c r="J56" s="55" t="s">
        <v>85</v>
      </c>
      <c r="K56" s="56">
        <v>349</v>
      </c>
      <c r="L56" s="55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55"/>
      <c r="H57" s="55"/>
      <c r="I57" s="55"/>
      <c r="J57" s="55"/>
      <c r="K57" s="56"/>
      <c r="L57" s="55"/>
    </row>
    <row r="58" spans="1:12" ht="15" x14ac:dyDescent="0.25">
      <c r="A58" s="23"/>
      <c r="B58" s="15"/>
      <c r="C58" s="11"/>
      <c r="D58" s="7" t="s">
        <v>31</v>
      </c>
      <c r="E58" s="42" t="s">
        <v>48</v>
      </c>
      <c r="F58" s="43">
        <v>30</v>
      </c>
      <c r="G58" s="60" t="s">
        <v>148</v>
      </c>
      <c r="H58" s="55" t="s">
        <v>73</v>
      </c>
      <c r="I58" s="60" t="s">
        <v>167</v>
      </c>
      <c r="J58" s="60" t="s">
        <v>97</v>
      </c>
      <c r="K58" s="56"/>
      <c r="L58" s="55"/>
    </row>
    <row r="59" spans="1:12" ht="15" x14ac:dyDescent="0.25">
      <c r="A59" s="23"/>
      <c r="B59" s="15"/>
      <c r="C59" s="11"/>
      <c r="D59" s="6"/>
      <c r="E59" s="42" t="s">
        <v>98</v>
      </c>
      <c r="F59" s="43">
        <v>75</v>
      </c>
      <c r="G59" s="55" t="s">
        <v>99</v>
      </c>
      <c r="H59" s="60" t="s">
        <v>168</v>
      </c>
      <c r="I59" s="55" t="s">
        <v>100</v>
      </c>
      <c r="J59" s="55" t="s">
        <v>101</v>
      </c>
      <c r="K59" s="56">
        <v>406</v>
      </c>
      <c r="L59" s="55"/>
    </row>
    <row r="60" spans="1:12" ht="15" x14ac:dyDescent="0.25">
      <c r="A60" s="23"/>
      <c r="B60" s="15"/>
      <c r="C60" s="11"/>
      <c r="D60" s="6"/>
      <c r="E60" s="42"/>
      <c r="F60" s="43"/>
      <c r="G60" s="55"/>
      <c r="H60" s="55"/>
      <c r="I60" s="55"/>
      <c r="J60" s="55"/>
      <c r="K60" s="56"/>
      <c r="L60" s="55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865</v>
      </c>
      <c r="G61" s="57">
        <f t="shared" ref="G61" si="22">SUM(G52:G60)</f>
        <v>0</v>
      </c>
      <c r="H61" s="57">
        <f t="shared" ref="H61" si="23">SUM(H52:H60)</f>
        <v>0</v>
      </c>
      <c r="I61" s="57">
        <f t="shared" ref="I61" si="24">SUM(I52:I60)</f>
        <v>0</v>
      </c>
      <c r="J61" s="57">
        <f t="shared" ref="J61:L61" si="25">SUM(J52:J60)</f>
        <v>0</v>
      </c>
      <c r="K61" s="58"/>
      <c r="L61" s="57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1445</v>
      </c>
      <c r="G62" s="59">
        <f t="shared" ref="G62" si="26">G51+G61</f>
        <v>0</v>
      </c>
      <c r="H62" s="59">
        <f t="shared" ref="H62" si="27">H51+H61</f>
        <v>0</v>
      </c>
      <c r="I62" s="59">
        <f t="shared" ref="I62" si="28">I51+I61</f>
        <v>0</v>
      </c>
      <c r="J62" s="59">
        <f t="shared" ref="J62:L62" si="29">J51+J61</f>
        <v>215</v>
      </c>
      <c r="K62" s="59"/>
      <c r="L62" s="59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103</v>
      </c>
      <c r="F63" s="40">
        <v>180</v>
      </c>
      <c r="G63" s="53" t="s">
        <v>169</v>
      </c>
      <c r="H63" s="53" t="s">
        <v>170</v>
      </c>
      <c r="I63" s="52" t="s">
        <v>104</v>
      </c>
      <c r="J63" s="52" t="s">
        <v>105</v>
      </c>
      <c r="K63" s="54">
        <v>181</v>
      </c>
      <c r="L63" s="52"/>
    </row>
    <row r="64" spans="1:12" ht="15" x14ac:dyDescent="0.25">
      <c r="A64" s="23"/>
      <c r="B64" s="15"/>
      <c r="C64" s="11"/>
      <c r="D64" s="6"/>
      <c r="E64" s="42" t="s">
        <v>106</v>
      </c>
      <c r="F64" s="43">
        <v>100</v>
      </c>
      <c r="G64" s="60" t="s">
        <v>171</v>
      </c>
      <c r="H64" s="60" t="s">
        <v>172</v>
      </c>
      <c r="I64" s="60" t="s">
        <v>173</v>
      </c>
      <c r="J64" s="55" t="s">
        <v>107</v>
      </c>
      <c r="K64" s="56">
        <v>286</v>
      </c>
      <c r="L64" s="55"/>
    </row>
    <row r="65" spans="1:12" ht="15" x14ac:dyDescent="0.25">
      <c r="A65" s="23"/>
      <c r="B65" s="15"/>
      <c r="C65" s="11"/>
      <c r="D65" s="7" t="s">
        <v>21</v>
      </c>
      <c r="E65" s="42" t="s">
        <v>72</v>
      </c>
      <c r="F65" s="43">
        <v>200</v>
      </c>
      <c r="G65" s="55" t="s">
        <v>73</v>
      </c>
      <c r="H65" s="55" t="s">
        <v>62</v>
      </c>
      <c r="I65" s="60" t="s">
        <v>155</v>
      </c>
      <c r="J65" s="55" t="s">
        <v>74</v>
      </c>
      <c r="K65" s="56">
        <v>394</v>
      </c>
      <c r="L65" s="55"/>
    </row>
    <row r="66" spans="1:12" ht="15" x14ac:dyDescent="0.25">
      <c r="A66" s="23"/>
      <c r="B66" s="15"/>
      <c r="C66" s="11"/>
      <c r="D66" s="7" t="s">
        <v>22</v>
      </c>
      <c r="E66" s="42" t="s">
        <v>57</v>
      </c>
      <c r="F66" s="43">
        <v>30</v>
      </c>
      <c r="G66" s="60" t="s">
        <v>148</v>
      </c>
      <c r="H66" s="55" t="s">
        <v>58</v>
      </c>
      <c r="I66" s="60" t="s">
        <v>149</v>
      </c>
      <c r="J66" s="60" t="s">
        <v>59</v>
      </c>
      <c r="K66" s="56"/>
      <c r="L66" s="55"/>
    </row>
    <row r="67" spans="1:12" ht="15" x14ac:dyDescent="0.25">
      <c r="A67" s="23"/>
      <c r="B67" s="15"/>
      <c r="C67" s="11"/>
      <c r="D67" s="7" t="s">
        <v>23</v>
      </c>
      <c r="E67" s="42" t="s">
        <v>108</v>
      </c>
      <c r="F67" s="43">
        <v>100</v>
      </c>
      <c r="G67" s="60" t="s">
        <v>174</v>
      </c>
      <c r="H67" s="60" t="s">
        <v>175</v>
      </c>
      <c r="I67" s="55" t="s">
        <v>109</v>
      </c>
      <c r="J67" s="55" t="s">
        <v>110</v>
      </c>
      <c r="K67" s="56">
        <v>701</v>
      </c>
      <c r="L67" s="55"/>
    </row>
    <row r="68" spans="1:12" ht="15" x14ac:dyDescent="0.25">
      <c r="A68" s="23"/>
      <c r="B68" s="15"/>
      <c r="C68" s="11"/>
      <c r="D68" s="6"/>
      <c r="E68" s="42"/>
      <c r="F68" s="43"/>
      <c r="G68" s="55"/>
      <c r="H68" s="55"/>
      <c r="I68" s="55"/>
      <c r="J68" s="55"/>
      <c r="K68" s="56"/>
      <c r="L68" s="55"/>
    </row>
    <row r="69" spans="1:12" ht="15" x14ac:dyDescent="0.25">
      <c r="A69" s="23"/>
      <c r="B69" s="15"/>
      <c r="C69" s="11"/>
      <c r="D69" s="6"/>
      <c r="E69" s="42"/>
      <c r="F69" s="43"/>
      <c r="G69" s="55"/>
      <c r="H69" s="55"/>
      <c r="I69" s="55"/>
      <c r="J69" s="55"/>
      <c r="K69" s="56"/>
      <c r="L69" s="55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610</v>
      </c>
      <c r="G70" s="57">
        <f t="shared" ref="G70" si="30">SUM(G63:G69)</f>
        <v>0</v>
      </c>
      <c r="H70" s="57">
        <f t="shared" ref="H70" si="31">SUM(H63:H69)</f>
        <v>0</v>
      </c>
      <c r="I70" s="57">
        <f t="shared" ref="I70" si="32">SUM(I63:I69)</f>
        <v>0</v>
      </c>
      <c r="J70" s="57">
        <f t="shared" ref="J70:L70" si="33">SUM(J63:J69)</f>
        <v>0</v>
      </c>
      <c r="K70" s="58"/>
      <c r="L70" s="57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111</v>
      </c>
      <c r="F71" s="43">
        <v>100</v>
      </c>
      <c r="G71" s="60" t="s">
        <v>176</v>
      </c>
      <c r="H71" s="60" t="s">
        <v>169</v>
      </c>
      <c r="I71" s="60" t="s">
        <v>177</v>
      </c>
      <c r="J71" s="60" t="s">
        <v>112</v>
      </c>
      <c r="K71" s="56">
        <v>55</v>
      </c>
      <c r="L71" s="55"/>
    </row>
    <row r="72" spans="1:12" ht="15" x14ac:dyDescent="0.25">
      <c r="A72" s="23"/>
      <c r="B72" s="15"/>
      <c r="C72" s="11"/>
      <c r="D72" s="7" t="s">
        <v>26</v>
      </c>
      <c r="E72" s="42" t="s">
        <v>113</v>
      </c>
      <c r="F72" s="43">
        <v>250</v>
      </c>
      <c r="G72" s="60" t="s">
        <v>178</v>
      </c>
      <c r="H72" s="60" t="s">
        <v>179</v>
      </c>
      <c r="I72" s="60" t="s">
        <v>180</v>
      </c>
      <c r="J72" s="55" t="s">
        <v>114</v>
      </c>
      <c r="K72" s="56">
        <v>87</v>
      </c>
      <c r="L72" s="55"/>
    </row>
    <row r="73" spans="1:12" ht="15" x14ac:dyDescent="0.25">
      <c r="A73" s="23"/>
      <c r="B73" s="15"/>
      <c r="C73" s="11"/>
      <c r="D73" s="7" t="s">
        <v>27</v>
      </c>
      <c r="E73" s="42" t="s">
        <v>115</v>
      </c>
      <c r="F73" s="43">
        <v>200</v>
      </c>
      <c r="G73" s="60" t="s">
        <v>180</v>
      </c>
      <c r="H73" s="60" t="s">
        <v>181</v>
      </c>
      <c r="I73" s="60" t="s">
        <v>182</v>
      </c>
      <c r="J73" s="55" t="s">
        <v>116</v>
      </c>
      <c r="K73" s="56">
        <v>309</v>
      </c>
      <c r="L73" s="55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55"/>
      <c r="H74" s="55"/>
      <c r="I74" s="55"/>
      <c r="J74" s="55"/>
      <c r="K74" s="56"/>
      <c r="L74" s="55"/>
    </row>
    <row r="75" spans="1:12" ht="15" x14ac:dyDescent="0.25">
      <c r="A75" s="23"/>
      <c r="B75" s="15"/>
      <c r="C75" s="11"/>
      <c r="D75" s="7" t="s">
        <v>29</v>
      </c>
      <c r="E75" s="42" t="s">
        <v>46</v>
      </c>
      <c r="F75" s="43">
        <v>200</v>
      </c>
      <c r="G75" s="55" t="s">
        <v>117</v>
      </c>
      <c r="H75" s="55" t="s">
        <v>62</v>
      </c>
      <c r="I75" s="60" t="s">
        <v>183</v>
      </c>
      <c r="J75" s="60" t="s">
        <v>118</v>
      </c>
      <c r="K75" s="56">
        <v>401</v>
      </c>
      <c r="L75" s="55"/>
    </row>
    <row r="76" spans="1:12" ht="15" x14ac:dyDescent="0.25">
      <c r="A76" s="23"/>
      <c r="B76" s="15"/>
      <c r="C76" s="11"/>
      <c r="D76" s="7" t="s">
        <v>30</v>
      </c>
      <c r="E76" s="42" t="s">
        <v>119</v>
      </c>
      <c r="F76" s="43">
        <v>75</v>
      </c>
      <c r="G76" s="60" t="s">
        <v>184</v>
      </c>
      <c r="H76" s="60" t="s">
        <v>185</v>
      </c>
      <c r="I76" s="55" t="s">
        <v>120</v>
      </c>
      <c r="J76" s="55" t="s">
        <v>121</v>
      </c>
      <c r="K76" s="56">
        <v>410</v>
      </c>
      <c r="L76" s="55"/>
    </row>
    <row r="77" spans="1:12" ht="15" x14ac:dyDescent="0.25">
      <c r="A77" s="23"/>
      <c r="B77" s="15"/>
      <c r="C77" s="11"/>
      <c r="D77" s="7" t="s">
        <v>31</v>
      </c>
      <c r="E77" s="42" t="s">
        <v>48</v>
      </c>
      <c r="F77" s="43">
        <v>30</v>
      </c>
      <c r="G77" s="60" t="s">
        <v>148</v>
      </c>
      <c r="H77" s="55" t="s">
        <v>73</v>
      </c>
      <c r="I77" s="60" t="s">
        <v>167</v>
      </c>
      <c r="J77" s="55">
        <v>71</v>
      </c>
      <c r="K77" s="56"/>
      <c r="L77" s="55"/>
    </row>
    <row r="78" spans="1:12" ht="15" x14ac:dyDescent="0.25">
      <c r="A78" s="23"/>
      <c r="B78" s="15"/>
      <c r="C78" s="11"/>
      <c r="D78" s="6"/>
      <c r="E78" s="42"/>
      <c r="F78" s="43"/>
      <c r="G78" s="55"/>
      <c r="H78" s="55"/>
      <c r="I78" s="55"/>
      <c r="J78" s="55"/>
      <c r="K78" s="56"/>
      <c r="L78" s="55"/>
    </row>
    <row r="79" spans="1:12" ht="15" x14ac:dyDescent="0.25">
      <c r="A79" s="23"/>
      <c r="B79" s="15"/>
      <c r="C79" s="11"/>
      <c r="D79" s="6"/>
      <c r="E79" s="42"/>
      <c r="F79" s="43"/>
      <c r="G79" s="55"/>
      <c r="H79" s="55"/>
      <c r="I79" s="55"/>
      <c r="J79" s="55"/>
      <c r="K79" s="56"/>
      <c r="L79" s="55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855</v>
      </c>
      <c r="G80" s="57">
        <f t="shared" ref="G80" si="34">SUM(G71:G79)</f>
        <v>0</v>
      </c>
      <c r="H80" s="57">
        <f t="shared" ref="H80" si="35">SUM(H71:H79)</f>
        <v>0</v>
      </c>
      <c r="I80" s="57">
        <f t="shared" ref="I80" si="36">SUM(I71:I79)</f>
        <v>0</v>
      </c>
      <c r="J80" s="57">
        <f t="shared" ref="J80:L80" si="37">SUM(J71:J79)</f>
        <v>71</v>
      </c>
      <c r="K80" s="58"/>
      <c r="L80" s="57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1465</v>
      </c>
      <c r="G81" s="59">
        <f t="shared" ref="G81" si="38">G70+G80</f>
        <v>0</v>
      </c>
      <c r="H81" s="59">
        <f t="shared" ref="H81" si="39">H70+H80</f>
        <v>0</v>
      </c>
      <c r="I81" s="59">
        <f t="shared" ref="I81" si="40">I70+I80</f>
        <v>0</v>
      </c>
      <c r="J81" s="59">
        <f t="shared" ref="J81:L81" si="41">J70+J80</f>
        <v>71</v>
      </c>
      <c r="K81" s="59"/>
      <c r="L81" s="59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122</v>
      </c>
      <c r="F82" s="40">
        <v>180</v>
      </c>
      <c r="G82" s="52" t="s">
        <v>70</v>
      </c>
      <c r="H82" s="53" t="s">
        <v>186</v>
      </c>
      <c r="I82" s="53" t="s">
        <v>187</v>
      </c>
      <c r="J82" s="52" t="s">
        <v>123</v>
      </c>
      <c r="K82" s="54">
        <v>128</v>
      </c>
      <c r="L82" s="52"/>
    </row>
    <row r="83" spans="1:12" ht="15" x14ac:dyDescent="0.25">
      <c r="A83" s="23"/>
      <c r="B83" s="15"/>
      <c r="C83" s="11"/>
      <c r="D83" s="6"/>
      <c r="E83" s="42" t="s">
        <v>124</v>
      </c>
      <c r="F83" s="43">
        <v>100</v>
      </c>
      <c r="G83" s="60" t="s">
        <v>188</v>
      </c>
      <c r="H83" s="60" t="s">
        <v>189</v>
      </c>
      <c r="I83" s="55" t="s">
        <v>54</v>
      </c>
      <c r="J83" s="55" t="s">
        <v>125</v>
      </c>
      <c r="K83" s="56">
        <v>290</v>
      </c>
      <c r="L83" s="55"/>
    </row>
    <row r="84" spans="1:12" ht="15" x14ac:dyDescent="0.25">
      <c r="A84" s="23"/>
      <c r="B84" s="15"/>
      <c r="C84" s="11"/>
      <c r="D84" s="7" t="s">
        <v>21</v>
      </c>
      <c r="E84" s="42" t="s">
        <v>126</v>
      </c>
      <c r="F84" s="43">
        <v>200</v>
      </c>
      <c r="G84" s="55" t="s">
        <v>117</v>
      </c>
      <c r="H84" s="55" t="s">
        <v>54</v>
      </c>
      <c r="I84" s="60" t="s">
        <v>190</v>
      </c>
      <c r="J84" s="55" t="s">
        <v>127</v>
      </c>
      <c r="K84" s="56">
        <v>379</v>
      </c>
      <c r="L84" s="55"/>
    </row>
    <row r="85" spans="1:12" ht="15" x14ac:dyDescent="0.25">
      <c r="A85" s="23"/>
      <c r="B85" s="15"/>
      <c r="C85" s="11"/>
      <c r="D85" s="7" t="s">
        <v>22</v>
      </c>
      <c r="E85" s="42" t="s">
        <v>57</v>
      </c>
      <c r="F85" s="43">
        <v>30</v>
      </c>
      <c r="G85" s="60" t="s">
        <v>148</v>
      </c>
      <c r="H85" s="55" t="s">
        <v>58</v>
      </c>
      <c r="I85" s="60" t="s">
        <v>149</v>
      </c>
      <c r="J85" s="55" t="s">
        <v>59</v>
      </c>
      <c r="K85" s="56"/>
      <c r="L85" s="55"/>
    </row>
    <row r="86" spans="1:12" ht="15" x14ac:dyDescent="0.25">
      <c r="A86" s="23"/>
      <c r="B86" s="15"/>
      <c r="C86" s="11"/>
      <c r="D86" s="7" t="s">
        <v>23</v>
      </c>
      <c r="E86" s="42" t="s">
        <v>128</v>
      </c>
      <c r="F86" s="43">
        <v>100</v>
      </c>
      <c r="G86" s="55" t="s">
        <v>61</v>
      </c>
      <c r="H86" s="55" t="s">
        <v>62</v>
      </c>
      <c r="I86" s="60" t="s">
        <v>129</v>
      </c>
      <c r="J86" s="55" t="s">
        <v>129</v>
      </c>
      <c r="K86" s="56"/>
      <c r="L86" s="55"/>
    </row>
    <row r="87" spans="1:12" ht="15" x14ac:dyDescent="0.25">
      <c r="A87" s="23"/>
      <c r="B87" s="15"/>
      <c r="C87" s="11"/>
      <c r="D87" s="6"/>
      <c r="E87" s="42"/>
      <c r="F87" s="43"/>
      <c r="G87" s="55"/>
      <c r="H87" s="55"/>
      <c r="I87" s="55"/>
      <c r="J87" s="55"/>
      <c r="K87" s="56"/>
      <c r="L87" s="55"/>
    </row>
    <row r="88" spans="1:12" ht="15" x14ac:dyDescent="0.25">
      <c r="A88" s="23"/>
      <c r="B88" s="15"/>
      <c r="C88" s="11"/>
      <c r="D88" s="6"/>
      <c r="E88" s="42"/>
      <c r="F88" s="43"/>
      <c r="G88" s="55"/>
      <c r="H88" s="55"/>
      <c r="I88" s="55"/>
      <c r="J88" s="55"/>
      <c r="K88" s="56"/>
      <c r="L88" s="55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610</v>
      </c>
      <c r="G89" s="57">
        <f t="shared" ref="G89" si="42">SUM(G82:G88)</f>
        <v>0</v>
      </c>
      <c r="H89" s="57">
        <f t="shared" ref="H89" si="43">SUM(H82:H88)</f>
        <v>0</v>
      </c>
      <c r="I89" s="57">
        <f t="shared" ref="I89" si="44">SUM(I82:I88)</f>
        <v>0</v>
      </c>
      <c r="J89" s="57">
        <f t="shared" ref="J89:L89" si="45">SUM(J82:J88)</f>
        <v>0</v>
      </c>
      <c r="K89" s="58"/>
      <c r="L89" s="57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130</v>
      </c>
      <c r="F90" s="43">
        <v>100</v>
      </c>
      <c r="G90" s="60" t="s">
        <v>176</v>
      </c>
      <c r="H90" s="60" t="s">
        <v>191</v>
      </c>
      <c r="I90" s="60" t="s">
        <v>158</v>
      </c>
      <c r="J90" s="60" t="s">
        <v>192</v>
      </c>
      <c r="K90" s="56">
        <v>45</v>
      </c>
      <c r="L90" s="55"/>
    </row>
    <row r="91" spans="1:12" ht="15" x14ac:dyDescent="0.25">
      <c r="A91" s="23"/>
      <c r="B91" s="15"/>
      <c r="C91" s="11"/>
      <c r="D91" s="7" t="s">
        <v>26</v>
      </c>
      <c r="E91" s="42" t="s">
        <v>131</v>
      </c>
      <c r="F91" s="43">
        <v>250</v>
      </c>
      <c r="G91" s="60" t="s">
        <v>151</v>
      </c>
      <c r="H91" s="60" t="s">
        <v>193</v>
      </c>
      <c r="I91" s="60" t="s">
        <v>189</v>
      </c>
      <c r="J91" s="55" t="s">
        <v>132</v>
      </c>
      <c r="K91" s="56">
        <v>102</v>
      </c>
      <c r="L91" s="55"/>
    </row>
    <row r="92" spans="1:12" ht="15" x14ac:dyDescent="0.25">
      <c r="A92" s="23"/>
      <c r="B92" s="15"/>
      <c r="C92" s="11"/>
      <c r="D92" s="7" t="s">
        <v>27</v>
      </c>
      <c r="E92" s="42" t="s">
        <v>53</v>
      </c>
      <c r="F92" s="43">
        <v>100</v>
      </c>
      <c r="G92" s="60" t="s">
        <v>147</v>
      </c>
      <c r="H92" s="60" t="s">
        <v>194</v>
      </c>
      <c r="I92" s="60" t="s">
        <v>153</v>
      </c>
      <c r="J92" s="55">
        <v>350</v>
      </c>
      <c r="K92" s="56">
        <v>268</v>
      </c>
      <c r="L92" s="55"/>
    </row>
    <row r="93" spans="1:12" ht="15" x14ac:dyDescent="0.25">
      <c r="A93" s="23"/>
      <c r="B93" s="15"/>
      <c r="C93" s="11"/>
      <c r="D93" s="7" t="s">
        <v>28</v>
      </c>
      <c r="E93" s="42" t="s">
        <v>133</v>
      </c>
      <c r="F93" s="43">
        <v>180</v>
      </c>
      <c r="G93" s="60" t="s">
        <v>195</v>
      </c>
      <c r="H93" s="60" t="s">
        <v>186</v>
      </c>
      <c r="I93" s="55" t="s">
        <v>134</v>
      </c>
      <c r="J93" s="55">
        <v>269</v>
      </c>
      <c r="K93" s="56">
        <v>304</v>
      </c>
      <c r="L93" s="55"/>
    </row>
    <row r="94" spans="1:12" ht="15" x14ac:dyDescent="0.25">
      <c r="A94" s="23"/>
      <c r="B94" s="15"/>
      <c r="C94" s="11"/>
      <c r="D94" s="7" t="s">
        <v>29</v>
      </c>
      <c r="E94" s="42" t="s">
        <v>135</v>
      </c>
      <c r="F94" s="43">
        <v>200</v>
      </c>
      <c r="G94" s="55" t="s">
        <v>54</v>
      </c>
      <c r="H94" s="55" t="s">
        <v>54</v>
      </c>
      <c r="I94" s="60" t="s">
        <v>196</v>
      </c>
      <c r="J94" s="55" t="s">
        <v>136</v>
      </c>
      <c r="K94" s="56">
        <v>411</v>
      </c>
      <c r="L94" s="55"/>
    </row>
    <row r="95" spans="1:12" ht="15" x14ac:dyDescent="0.25">
      <c r="A95" s="23"/>
      <c r="B95" s="15"/>
      <c r="C95" s="11"/>
      <c r="D95" s="7" t="s">
        <v>30</v>
      </c>
      <c r="E95" s="42" t="s">
        <v>137</v>
      </c>
      <c r="F95" s="43">
        <v>60</v>
      </c>
      <c r="G95" s="60" t="s">
        <v>197</v>
      </c>
      <c r="H95" s="55" t="s">
        <v>138</v>
      </c>
      <c r="I95" s="55" t="s">
        <v>139</v>
      </c>
      <c r="J95" s="55" t="s">
        <v>140</v>
      </c>
      <c r="K95" s="56">
        <v>422</v>
      </c>
      <c r="L95" s="55"/>
    </row>
    <row r="96" spans="1:12" ht="15" x14ac:dyDescent="0.25">
      <c r="A96" s="23"/>
      <c r="B96" s="15"/>
      <c r="C96" s="11"/>
      <c r="D96" s="7" t="s">
        <v>31</v>
      </c>
      <c r="E96" s="42" t="s">
        <v>48</v>
      </c>
      <c r="F96" s="43">
        <v>30</v>
      </c>
      <c r="G96" s="60" t="s">
        <v>148</v>
      </c>
      <c r="H96" s="55" t="s">
        <v>73</v>
      </c>
      <c r="I96" s="60" t="s">
        <v>167</v>
      </c>
      <c r="J96" s="55">
        <v>71</v>
      </c>
      <c r="K96" s="56"/>
      <c r="L96" s="55"/>
    </row>
    <row r="97" spans="1:12" ht="15" x14ac:dyDescent="0.25">
      <c r="A97" s="23"/>
      <c r="B97" s="15"/>
      <c r="C97" s="11"/>
      <c r="D97" s="6"/>
      <c r="E97" s="42"/>
      <c r="F97" s="43"/>
      <c r="G97" s="55"/>
      <c r="H97" s="55"/>
      <c r="I97" s="55"/>
      <c r="J97" s="55"/>
      <c r="K97" s="56"/>
      <c r="L97" s="55"/>
    </row>
    <row r="98" spans="1:12" ht="15" x14ac:dyDescent="0.25">
      <c r="A98" s="23"/>
      <c r="B98" s="15"/>
      <c r="C98" s="11"/>
      <c r="D98" s="6"/>
      <c r="E98" s="42"/>
      <c r="F98" s="43"/>
      <c r="G98" s="55"/>
      <c r="H98" s="55"/>
      <c r="I98" s="55"/>
      <c r="J98" s="55"/>
      <c r="K98" s="56"/>
      <c r="L98" s="55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920</v>
      </c>
      <c r="G99" s="57">
        <f t="shared" ref="G99" si="46">SUM(G90:G98)</f>
        <v>0</v>
      </c>
      <c r="H99" s="57">
        <f t="shared" ref="H99" si="47">SUM(H90:H98)</f>
        <v>0</v>
      </c>
      <c r="I99" s="57">
        <f t="shared" ref="I99" si="48">SUM(I90:I98)</f>
        <v>0</v>
      </c>
      <c r="J99" s="57">
        <f t="shared" ref="J99:L99" si="49">SUM(J90:J98)</f>
        <v>690</v>
      </c>
      <c r="K99" s="58"/>
      <c r="L99" s="57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1530</v>
      </c>
      <c r="G100" s="59">
        <f t="shared" ref="G100" si="50">G89+G99</f>
        <v>0</v>
      </c>
      <c r="H100" s="59">
        <f t="shared" ref="H100" si="51">H89+H99</f>
        <v>0</v>
      </c>
      <c r="I100" s="59">
        <f t="shared" ref="I100" si="52">I89+I99</f>
        <v>0</v>
      </c>
      <c r="J100" s="59">
        <f t="shared" ref="J100:L100" si="53">J89+J99</f>
        <v>690</v>
      </c>
      <c r="K100" s="59"/>
      <c r="L100" s="59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141</v>
      </c>
      <c r="F101" s="40">
        <v>200</v>
      </c>
      <c r="G101" s="52" t="s">
        <v>99</v>
      </c>
      <c r="H101" s="53" t="s">
        <v>164</v>
      </c>
      <c r="I101" s="52" t="s">
        <v>142</v>
      </c>
      <c r="J101" s="52" t="s">
        <v>143</v>
      </c>
      <c r="K101" s="54">
        <v>184</v>
      </c>
      <c r="L101" s="52"/>
    </row>
    <row r="102" spans="1:12" ht="15" x14ac:dyDescent="0.25">
      <c r="A102" s="23"/>
      <c r="B102" s="15"/>
      <c r="C102" s="11"/>
      <c r="D102" s="6"/>
      <c r="E102" s="62" t="s">
        <v>200</v>
      </c>
      <c r="F102" s="43">
        <v>70</v>
      </c>
      <c r="G102" s="60" t="s">
        <v>201</v>
      </c>
      <c r="H102" s="60" t="s">
        <v>202</v>
      </c>
      <c r="I102" s="60" t="s">
        <v>203</v>
      </c>
      <c r="J102" s="60" t="s">
        <v>204</v>
      </c>
      <c r="K102" s="61" t="s">
        <v>205</v>
      </c>
      <c r="L102" s="55"/>
    </row>
    <row r="103" spans="1:12" ht="15" x14ac:dyDescent="0.25">
      <c r="A103" s="23"/>
      <c r="B103" s="15"/>
      <c r="C103" s="11"/>
      <c r="D103" s="7" t="s">
        <v>21</v>
      </c>
      <c r="E103" s="42" t="s">
        <v>144</v>
      </c>
      <c r="F103" s="43">
        <v>200</v>
      </c>
      <c r="G103" s="55" t="s">
        <v>117</v>
      </c>
      <c r="H103" s="55" t="s">
        <v>54</v>
      </c>
      <c r="I103" s="60" t="s">
        <v>190</v>
      </c>
      <c r="J103" s="60" t="s">
        <v>198</v>
      </c>
      <c r="K103" s="61" t="s">
        <v>199</v>
      </c>
      <c r="L103" s="55"/>
    </row>
    <row r="104" spans="1:12" ht="15" x14ac:dyDescent="0.25">
      <c r="A104" s="23"/>
      <c r="B104" s="15"/>
      <c r="C104" s="11"/>
      <c r="D104" s="7" t="s">
        <v>22</v>
      </c>
      <c r="E104" s="62" t="s">
        <v>206</v>
      </c>
      <c r="F104" s="43">
        <v>75</v>
      </c>
      <c r="G104" s="60" t="s">
        <v>138</v>
      </c>
      <c r="H104" s="60" t="s">
        <v>170</v>
      </c>
      <c r="I104" s="60" t="s">
        <v>207</v>
      </c>
      <c r="J104" s="60" t="s">
        <v>208</v>
      </c>
      <c r="K104" s="61" t="s">
        <v>209</v>
      </c>
      <c r="L104" s="55"/>
    </row>
    <row r="105" spans="1:12" ht="15" x14ac:dyDescent="0.25">
      <c r="A105" s="23"/>
      <c r="B105" s="15"/>
      <c r="C105" s="11"/>
      <c r="D105" s="7" t="s">
        <v>23</v>
      </c>
      <c r="E105" s="62" t="s">
        <v>40</v>
      </c>
      <c r="F105" s="43">
        <v>100</v>
      </c>
      <c r="G105" s="60" t="s">
        <v>61</v>
      </c>
      <c r="H105" s="60" t="s">
        <v>61</v>
      </c>
      <c r="I105" s="60" t="s">
        <v>210</v>
      </c>
      <c r="J105" s="60" t="s">
        <v>211</v>
      </c>
      <c r="K105" s="56"/>
      <c r="L105" s="55"/>
    </row>
    <row r="106" spans="1:12" ht="15" x14ac:dyDescent="0.25">
      <c r="A106" s="23"/>
      <c r="B106" s="15"/>
      <c r="C106" s="11"/>
      <c r="D106" s="6"/>
      <c r="E106" s="42"/>
      <c r="F106" s="43"/>
      <c r="G106" s="55"/>
      <c r="H106" s="55"/>
      <c r="I106" s="55"/>
      <c r="J106" s="55"/>
      <c r="K106" s="56"/>
      <c r="L106" s="55"/>
    </row>
    <row r="107" spans="1:12" ht="15" x14ac:dyDescent="0.25">
      <c r="A107" s="23"/>
      <c r="B107" s="15"/>
      <c r="C107" s="11"/>
      <c r="D107" s="6"/>
      <c r="E107" s="42"/>
      <c r="F107" s="43"/>
      <c r="G107" s="55"/>
      <c r="H107" s="55"/>
      <c r="I107" s="55"/>
      <c r="J107" s="55"/>
      <c r="K107" s="56"/>
      <c r="L107" s="55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645</v>
      </c>
      <c r="G108" s="57">
        <f t="shared" ref="G108:J108" si="54">SUM(G101:G107)</f>
        <v>0</v>
      </c>
      <c r="H108" s="57">
        <f t="shared" si="54"/>
        <v>0</v>
      </c>
      <c r="I108" s="57">
        <f t="shared" si="54"/>
        <v>0</v>
      </c>
      <c r="J108" s="57">
        <f t="shared" si="54"/>
        <v>0</v>
      </c>
      <c r="K108" s="58"/>
      <c r="L108" s="57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62" t="s">
        <v>212</v>
      </c>
      <c r="F109" s="43">
        <v>100</v>
      </c>
      <c r="G109" s="60" t="s">
        <v>61</v>
      </c>
      <c r="H109" s="60" t="s">
        <v>169</v>
      </c>
      <c r="I109" s="60" t="s">
        <v>213</v>
      </c>
      <c r="J109" s="60" t="s">
        <v>214</v>
      </c>
      <c r="K109" s="61" t="s">
        <v>345</v>
      </c>
      <c r="L109" s="55"/>
    </row>
    <row r="110" spans="1:12" ht="15" x14ac:dyDescent="0.25">
      <c r="A110" s="23"/>
      <c r="B110" s="15"/>
      <c r="C110" s="11"/>
      <c r="D110" s="7" t="s">
        <v>26</v>
      </c>
      <c r="E110" s="62" t="s">
        <v>215</v>
      </c>
      <c r="F110" s="43">
        <v>250</v>
      </c>
      <c r="G110" s="60" t="s">
        <v>66</v>
      </c>
      <c r="H110" s="60" t="s">
        <v>216</v>
      </c>
      <c r="I110" s="60" t="s">
        <v>182</v>
      </c>
      <c r="J110" s="60" t="s">
        <v>217</v>
      </c>
      <c r="K110" s="61" t="s">
        <v>346</v>
      </c>
      <c r="L110" s="55"/>
    </row>
    <row r="111" spans="1:12" ht="15" x14ac:dyDescent="0.25">
      <c r="A111" s="23"/>
      <c r="B111" s="15"/>
      <c r="C111" s="11"/>
      <c r="D111" s="7" t="s">
        <v>27</v>
      </c>
      <c r="E111" s="62" t="s">
        <v>218</v>
      </c>
      <c r="F111" s="43">
        <v>100</v>
      </c>
      <c r="G111" s="60" t="s">
        <v>219</v>
      </c>
      <c r="H111" s="60" t="s">
        <v>220</v>
      </c>
      <c r="I111" s="60" t="s">
        <v>221</v>
      </c>
      <c r="J111" s="60" t="s">
        <v>222</v>
      </c>
      <c r="K111" s="61" t="s">
        <v>347</v>
      </c>
      <c r="L111" s="55"/>
    </row>
    <row r="112" spans="1:12" ht="15" x14ac:dyDescent="0.25">
      <c r="A112" s="23"/>
      <c r="B112" s="15"/>
      <c r="C112" s="11"/>
      <c r="D112" s="7" t="s">
        <v>28</v>
      </c>
      <c r="E112" s="62" t="s">
        <v>223</v>
      </c>
      <c r="F112" s="43">
        <v>180</v>
      </c>
      <c r="G112" s="60" t="s">
        <v>224</v>
      </c>
      <c r="H112" s="60" t="s">
        <v>156</v>
      </c>
      <c r="I112" s="60" t="s">
        <v>225</v>
      </c>
      <c r="J112" s="60" t="s">
        <v>226</v>
      </c>
      <c r="K112" s="61" t="s">
        <v>348</v>
      </c>
      <c r="L112" s="55"/>
    </row>
    <row r="113" spans="1:12" ht="15" x14ac:dyDescent="0.25">
      <c r="A113" s="23"/>
      <c r="B113" s="15"/>
      <c r="C113" s="11"/>
      <c r="D113" s="7" t="s">
        <v>29</v>
      </c>
      <c r="E113" s="62" t="s">
        <v>46</v>
      </c>
      <c r="F113" s="43">
        <v>200</v>
      </c>
      <c r="G113" s="60" t="s">
        <v>117</v>
      </c>
      <c r="H113" s="60" t="s">
        <v>62</v>
      </c>
      <c r="I113" s="60" t="s">
        <v>183</v>
      </c>
      <c r="J113" s="60" t="s">
        <v>118</v>
      </c>
      <c r="K113" s="61" t="s">
        <v>309</v>
      </c>
      <c r="L113" s="55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55"/>
      <c r="H114" s="55"/>
      <c r="I114" s="55"/>
      <c r="J114" s="55"/>
      <c r="K114" s="56"/>
      <c r="L114" s="55"/>
    </row>
    <row r="115" spans="1:12" ht="15" x14ac:dyDescent="0.25">
      <c r="A115" s="23"/>
      <c r="B115" s="15"/>
      <c r="C115" s="11"/>
      <c r="D115" s="7" t="s">
        <v>31</v>
      </c>
      <c r="E115" s="62" t="s">
        <v>48</v>
      </c>
      <c r="F115" s="43">
        <v>30</v>
      </c>
      <c r="G115" s="60" t="s">
        <v>148</v>
      </c>
      <c r="H115" s="60" t="s">
        <v>73</v>
      </c>
      <c r="I115" s="60" t="s">
        <v>167</v>
      </c>
      <c r="J115" s="60" t="s">
        <v>227</v>
      </c>
      <c r="K115" s="56"/>
      <c r="L115" s="55"/>
    </row>
    <row r="116" spans="1:12" ht="15" x14ac:dyDescent="0.25">
      <c r="A116" s="23"/>
      <c r="B116" s="15"/>
      <c r="C116" s="11"/>
      <c r="D116" s="6"/>
      <c r="E116" s="42"/>
      <c r="F116" s="43"/>
      <c r="G116" s="55"/>
      <c r="H116" s="55"/>
      <c r="I116" s="55"/>
      <c r="J116" s="55"/>
      <c r="K116" s="56"/>
      <c r="L116" s="55"/>
    </row>
    <row r="117" spans="1:12" ht="15" x14ac:dyDescent="0.25">
      <c r="A117" s="23"/>
      <c r="B117" s="15"/>
      <c r="C117" s="11"/>
      <c r="D117" s="6"/>
      <c r="E117" s="42"/>
      <c r="F117" s="43"/>
      <c r="G117" s="55"/>
      <c r="H117" s="55"/>
      <c r="I117" s="55"/>
      <c r="J117" s="55"/>
      <c r="K117" s="56"/>
      <c r="L117" s="55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860</v>
      </c>
      <c r="G118" s="57">
        <f t="shared" ref="G118:J118" si="56">SUM(G109:G117)</f>
        <v>0</v>
      </c>
      <c r="H118" s="57">
        <f t="shared" si="56"/>
        <v>0</v>
      </c>
      <c r="I118" s="57">
        <f t="shared" si="56"/>
        <v>0</v>
      </c>
      <c r="J118" s="57">
        <f t="shared" si="56"/>
        <v>0</v>
      </c>
      <c r="K118" s="58"/>
      <c r="L118" s="57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1505</v>
      </c>
      <c r="G119" s="59">
        <f t="shared" ref="G119" si="58">G108+G118</f>
        <v>0</v>
      </c>
      <c r="H119" s="59">
        <f t="shared" ref="H119" si="59">H108+H118</f>
        <v>0</v>
      </c>
      <c r="I119" s="59">
        <f t="shared" ref="I119" si="60">I108+I118</f>
        <v>0</v>
      </c>
      <c r="J119" s="59">
        <f t="shared" ref="J119:L119" si="61">J108+J118</f>
        <v>0</v>
      </c>
      <c r="K119" s="59"/>
      <c r="L119" s="59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63" t="s">
        <v>232</v>
      </c>
      <c r="F120" s="40">
        <v>200</v>
      </c>
      <c r="G120" s="53" t="s">
        <v>228</v>
      </c>
      <c r="H120" s="53" t="s">
        <v>229</v>
      </c>
      <c r="I120" s="53" t="s">
        <v>230</v>
      </c>
      <c r="J120" s="53" t="s">
        <v>231</v>
      </c>
      <c r="K120" s="64" t="s">
        <v>340</v>
      </c>
      <c r="L120" s="52"/>
    </row>
    <row r="121" spans="1:12" ht="15" x14ac:dyDescent="0.25">
      <c r="A121" s="14"/>
      <c r="B121" s="15"/>
      <c r="C121" s="11"/>
      <c r="D121" s="6"/>
      <c r="E121" s="62" t="s">
        <v>233</v>
      </c>
      <c r="F121" s="43">
        <v>100</v>
      </c>
      <c r="G121" s="60" t="s">
        <v>70</v>
      </c>
      <c r="H121" s="60" t="s">
        <v>73</v>
      </c>
      <c r="I121" s="60" t="s">
        <v>234</v>
      </c>
      <c r="J121" s="60" t="s">
        <v>235</v>
      </c>
      <c r="K121" s="56"/>
      <c r="L121" s="55"/>
    </row>
    <row r="122" spans="1:12" ht="15" x14ac:dyDescent="0.25">
      <c r="A122" s="14"/>
      <c r="B122" s="15"/>
      <c r="C122" s="11"/>
      <c r="D122" s="7" t="s">
        <v>21</v>
      </c>
      <c r="E122" s="62" t="s">
        <v>84</v>
      </c>
      <c r="F122" s="43">
        <v>200</v>
      </c>
      <c r="G122" s="60" t="s">
        <v>54</v>
      </c>
      <c r="H122" s="60" t="s">
        <v>54</v>
      </c>
      <c r="I122" s="60" t="s">
        <v>160</v>
      </c>
      <c r="J122" s="60" t="s">
        <v>85</v>
      </c>
      <c r="K122" s="61" t="s">
        <v>341</v>
      </c>
      <c r="L122" s="55"/>
    </row>
    <row r="123" spans="1:12" ht="15" x14ac:dyDescent="0.25">
      <c r="A123" s="14"/>
      <c r="B123" s="15"/>
      <c r="C123" s="11"/>
      <c r="D123" s="7" t="s">
        <v>22</v>
      </c>
      <c r="E123" s="62" t="s">
        <v>57</v>
      </c>
      <c r="F123" s="43">
        <v>30</v>
      </c>
      <c r="G123" s="60" t="s">
        <v>148</v>
      </c>
      <c r="H123" s="60" t="s">
        <v>58</v>
      </c>
      <c r="I123" s="60" t="s">
        <v>149</v>
      </c>
      <c r="J123" s="60" t="s">
        <v>59</v>
      </c>
      <c r="K123" s="56"/>
      <c r="L123" s="55"/>
    </row>
    <row r="124" spans="1:12" ht="15" x14ac:dyDescent="0.25">
      <c r="A124" s="14"/>
      <c r="B124" s="15"/>
      <c r="C124" s="11"/>
      <c r="D124" s="7" t="s">
        <v>23</v>
      </c>
      <c r="E124" s="62" t="s">
        <v>41</v>
      </c>
      <c r="F124" s="43">
        <v>50</v>
      </c>
      <c r="G124" s="60" t="s">
        <v>236</v>
      </c>
      <c r="H124" s="60" t="s">
        <v>237</v>
      </c>
      <c r="I124" s="60" t="s">
        <v>238</v>
      </c>
      <c r="J124" s="60" t="s">
        <v>239</v>
      </c>
      <c r="K124" s="56"/>
      <c r="L124" s="55"/>
    </row>
    <row r="125" spans="1:12" ht="15" x14ac:dyDescent="0.25">
      <c r="A125" s="14"/>
      <c r="B125" s="15"/>
      <c r="C125" s="11"/>
      <c r="D125" s="6"/>
      <c r="E125" s="42"/>
      <c r="F125" s="43"/>
      <c r="G125" s="55"/>
      <c r="H125" s="55"/>
      <c r="I125" s="55"/>
      <c r="J125" s="55"/>
      <c r="K125" s="56"/>
      <c r="L125" s="55"/>
    </row>
    <row r="126" spans="1:12" ht="15" x14ac:dyDescent="0.25">
      <c r="A126" s="14"/>
      <c r="B126" s="15"/>
      <c r="C126" s="11"/>
      <c r="D126" s="6"/>
      <c r="E126" s="42"/>
      <c r="F126" s="43"/>
      <c r="G126" s="55"/>
      <c r="H126" s="55"/>
      <c r="I126" s="55"/>
      <c r="J126" s="55"/>
      <c r="K126" s="56"/>
      <c r="L126" s="55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580</v>
      </c>
      <c r="G127" s="57">
        <f t="shared" ref="G127:J127" si="62">SUM(G120:G126)</f>
        <v>0</v>
      </c>
      <c r="H127" s="57">
        <f t="shared" si="62"/>
        <v>0</v>
      </c>
      <c r="I127" s="57">
        <f t="shared" si="62"/>
        <v>0</v>
      </c>
      <c r="J127" s="57">
        <f t="shared" si="62"/>
        <v>0</v>
      </c>
      <c r="K127" s="58"/>
      <c r="L127" s="57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62" t="s">
        <v>240</v>
      </c>
      <c r="F128" s="43">
        <v>100</v>
      </c>
      <c r="G128" s="60" t="s">
        <v>241</v>
      </c>
      <c r="H128" s="60" t="s">
        <v>169</v>
      </c>
      <c r="I128" s="60" t="s">
        <v>242</v>
      </c>
      <c r="J128" s="60" t="s">
        <v>243</v>
      </c>
      <c r="K128" s="61" t="s">
        <v>300</v>
      </c>
      <c r="L128" s="55"/>
    </row>
    <row r="129" spans="1:12" ht="15" x14ac:dyDescent="0.25">
      <c r="A129" s="14"/>
      <c r="B129" s="15"/>
      <c r="C129" s="11"/>
      <c r="D129" s="7" t="s">
        <v>26</v>
      </c>
      <c r="E129" s="62" t="s">
        <v>244</v>
      </c>
      <c r="F129" s="43">
        <v>250</v>
      </c>
      <c r="G129" s="60" t="s">
        <v>245</v>
      </c>
      <c r="H129" s="60" t="s">
        <v>151</v>
      </c>
      <c r="I129" s="60" t="s">
        <v>246</v>
      </c>
      <c r="J129" s="60" t="s">
        <v>247</v>
      </c>
      <c r="K129" s="61" t="s">
        <v>342</v>
      </c>
      <c r="L129" s="55"/>
    </row>
    <row r="130" spans="1:12" ht="15" x14ac:dyDescent="0.25">
      <c r="A130" s="14"/>
      <c r="B130" s="15"/>
      <c r="C130" s="11"/>
      <c r="D130" s="7" t="s">
        <v>27</v>
      </c>
      <c r="E130" s="62" t="s">
        <v>248</v>
      </c>
      <c r="F130" s="43">
        <v>100</v>
      </c>
      <c r="G130" s="60" t="s">
        <v>249</v>
      </c>
      <c r="H130" s="60" t="s">
        <v>250</v>
      </c>
      <c r="I130" s="60" t="s">
        <v>251</v>
      </c>
      <c r="J130" s="60" t="s">
        <v>252</v>
      </c>
      <c r="K130" s="61" t="s">
        <v>343</v>
      </c>
      <c r="L130" s="55"/>
    </row>
    <row r="131" spans="1:12" ht="15" x14ac:dyDescent="0.25">
      <c r="A131" s="14"/>
      <c r="B131" s="15"/>
      <c r="C131" s="11"/>
      <c r="D131" s="7" t="s">
        <v>28</v>
      </c>
      <c r="E131" s="62" t="s">
        <v>253</v>
      </c>
      <c r="F131" s="43">
        <v>180</v>
      </c>
      <c r="G131" s="60" t="s">
        <v>169</v>
      </c>
      <c r="H131" s="60" t="s">
        <v>170</v>
      </c>
      <c r="I131" s="60" t="s">
        <v>104</v>
      </c>
      <c r="J131" s="60" t="s">
        <v>105</v>
      </c>
      <c r="K131" s="61" t="s">
        <v>344</v>
      </c>
      <c r="L131" s="55"/>
    </row>
    <row r="132" spans="1:12" ht="15" x14ac:dyDescent="0.25">
      <c r="A132" s="14"/>
      <c r="B132" s="15"/>
      <c r="C132" s="11"/>
      <c r="D132" s="7" t="s">
        <v>29</v>
      </c>
      <c r="E132" s="62" t="s">
        <v>72</v>
      </c>
      <c r="F132" s="43">
        <v>200</v>
      </c>
      <c r="G132" s="60" t="s">
        <v>73</v>
      </c>
      <c r="H132" s="60" t="s">
        <v>62</v>
      </c>
      <c r="I132" s="60" t="s">
        <v>155</v>
      </c>
      <c r="J132" s="60" t="s">
        <v>74</v>
      </c>
      <c r="K132" s="61" t="s">
        <v>339</v>
      </c>
      <c r="L132" s="55"/>
    </row>
    <row r="133" spans="1:12" ht="15" x14ac:dyDescent="0.25">
      <c r="A133" s="14"/>
      <c r="B133" s="15"/>
      <c r="C133" s="11"/>
      <c r="D133" s="7" t="s">
        <v>30</v>
      </c>
      <c r="E133" s="62" t="s">
        <v>77</v>
      </c>
      <c r="F133" s="43">
        <v>100</v>
      </c>
      <c r="G133" s="60" t="s">
        <v>156</v>
      </c>
      <c r="H133" s="60" t="s">
        <v>157</v>
      </c>
      <c r="I133" s="60" t="s">
        <v>78</v>
      </c>
      <c r="J133" s="60" t="s">
        <v>79</v>
      </c>
      <c r="K133" s="56"/>
      <c r="L133" s="55"/>
    </row>
    <row r="134" spans="1:12" ht="15" x14ac:dyDescent="0.25">
      <c r="A134" s="14"/>
      <c r="B134" s="15"/>
      <c r="C134" s="11"/>
      <c r="D134" s="7" t="s">
        <v>31</v>
      </c>
      <c r="E134" s="62" t="s">
        <v>48</v>
      </c>
      <c r="F134" s="43">
        <v>30</v>
      </c>
      <c r="G134" s="60" t="s">
        <v>148</v>
      </c>
      <c r="H134" s="60" t="s">
        <v>73</v>
      </c>
      <c r="I134" s="60" t="s">
        <v>167</v>
      </c>
      <c r="J134" s="60" t="s">
        <v>227</v>
      </c>
      <c r="K134" s="56"/>
      <c r="L134" s="55"/>
    </row>
    <row r="135" spans="1:12" ht="15" x14ac:dyDescent="0.25">
      <c r="A135" s="14"/>
      <c r="B135" s="15"/>
      <c r="C135" s="11"/>
      <c r="D135" s="6"/>
      <c r="E135" s="42"/>
      <c r="F135" s="43"/>
      <c r="G135" s="55"/>
      <c r="H135" s="55"/>
      <c r="I135" s="55"/>
      <c r="J135" s="55"/>
      <c r="K135" s="56"/>
      <c r="L135" s="55"/>
    </row>
    <row r="136" spans="1:12" ht="15" x14ac:dyDescent="0.25">
      <c r="A136" s="14"/>
      <c r="B136" s="15"/>
      <c r="C136" s="11"/>
      <c r="D136" s="6"/>
      <c r="E136" s="42"/>
      <c r="F136" s="43"/>
      <c r="G136" s="55"/>
      <c r="H136" s="55"/>
      <c r="I136" s="55"/>
      <c r="J136" s="55"/>
      <c r="K136" s="56"/>
      <c r="L136" s="55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960</v>
      </c>
      <c r="G137" s="57">
        <f t="shared" ref="G137:J137" si="64">SUM(G128:G136)</f>
        <v>0</v>
      </c>
      <c r="H137" s="57">
        <f t="shared" si="64"/>
        <v>0</v>
      </c>
      <c r="I137" s="57">
        <f t="shared" si="64"/>
        <v>0</v>
      </c>
      <c r="J137" s="57">
        <f t="shared" si="64"/>
        <v>0</v>
      </c>
      <c r="K137" s="58"/>
      <c r="L137" s="57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1540</v>
      </c>
      <c r="G138" s="59">
        <f t="shared" ref="G138" si="66">G127+G137</f>
        <v>0</v>
      </c>
      <c r="H138" s="59">
        <f t="shared" ref="H138" si="67">H127+H137</f>
        <v>0</v>
      </c>
      <c r="I138" s="59">
        <f t="shared" ref="I138" si="68">I127+I137</f>
        <v>0</v>
      </c>
      <c r="J138" s="59">
        <f t="shared" ref="J138:L138" si="69">J127+J137</f>
        <v>0</v>
      </c>
      <c r="K138" s="59"/>
      <c r="L138" s="59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63" t="s">
        <v>69</v>
      </c>
      <c r="F139" s="40">
        <v>180</v>
      </c>
      <c r="G139" s="53" t="s">
        <v>70</v>
      </c>
      <c r="H139" s="53" t="s">
        <v>186</v>
      </c>
      <c r="I139" s="53" t="s">
        <v>187</v>
      </c>
      <c r="J139" s="53" t="s">
        <v>123</v>
      </c>
      <c r="K139" s="64" t="s">
        <v>254</v>
      </c>
      <c r="L139" s="52"/>
    </row>
    <row r="140" spans="1:12" ht="15" x14ac:dyDescent="0.25">
      <c r="A140" s="23"/>
      <c r="B140" s="15"/>
      <c r="C140" s="11"/>
      <c r="D140" s="6"/>
      <c r="E140" s="62" t="s">
        <v>255</v>
      </c>
      <c r="F140" s="43">
        <v>105</v>
      </c>
      <c r="G140" s="60" t="s">
        <v>256</v>
      </c>
      <c r="H140" s="60" t="s">
        <v>257</v>
      </c>
      <c r="I140" s="60" t="s">
        <v>258</v>
      </c>
      <c r="J140" s="60" t="s">
        <v>259</v>
      </c>
      <c r="K140" s="61" t="s">
        <v>260</v>
      </c>
      <c r="L140" s="55"/>
    </row>
    <row r="141" spans="1:12" ht="15" x14ac:dyDescent="0.25">
      <c r="A141" s="23"/>
      <c r="B141" s="15"/>
      <c r="C141" s="11"/>
      <c r="D141" s="7" t="s">
        <v>21</v>
      </c>
      <c r="E141" s="62" t="s">
        <v>261</v>
      </c>
      <c r="F141" s="43">
        <v>208</v>
      </c>
      <c r="G141" s="60" t="s">
        <v>73</v>
      </c>
      <c r="H141" s="60" t="s">
        <v>54</v>
      </c>
      <c r="I141" s="60" t="s">
        <v>55</v>
      </c>
      <c r="J141" s="60" t="s">
        <v>56</v>
      </c>
      <c r="K141" s="61" t="s">
        <v>262</v>
      </c>
      <c r="L141" s="55"/>
    </row>
    <row r="142" spans="1:12" ht="15.75" customHeight="1" x14ac:dyDescent="0.25">
      <c r="A142" s="23"/>
      <c r="B142" s="15"/>
      <c r="C142" s="11"/>
      <c r="D142" s="7" t="s">
        <v>22</v>
      </c>
      <c r="E142" s="62" t="s">
        <v>57</v>
      </c>
      <c r="F142" s="43">
        <v>30</v>
      </c>
      <c r="G142" s="60" t="s">
        <v>148</v>
      </c>
      <c r="H142" s="60" t="s">
        <v>58</v>
      </c>
      <c r="I142" s="60" t="s">
        <v>149</v>
      </c>
      <c r="J142" s="60" t="s">
        <v>59</v>
      </c>
      <c r="K142" s="61"/>
      <c r="L142" s="55"/>
    </row>
    <row r="143" spans="1:12" ht="15" x14ac:dyDescent="0.25">
      <c r="A143" s="23"/>
      <c r="B143" s="15"/>
      <c r="C143" s="11"/>
      <c r="D143" s="7" t="s">
        <v>23</v>
      </c>
      <c r="E143" s="62" t="s">
        <v>263</v>
      </c>
      <c r="F143" s="43">
        <v>50</v>
      </c>
      <c r="G143" s="60" t="s">
        <v>70</v>
      </c>
      <c r="H143" s="60" t="s">
        <v>213</v>
      </c>
      <c r="I143" s="60" t="s">
        <v>81</v>
      </c>
      <c r="J143" s="60" t="s">
        <v>264</v>
      </c>
      <c r="K143" s="56"/>
      <c r="L143" s="55"/>
    </row>
    <row r="144" spans="1:12" ht="15" x14ac:dyDescent="0.25">
      <c r="A144" s="23"/>
      <c r="B144" s="15"/>
      <c r="C144" s="11"/>
      <c r="D144" s="6"/>
      <c r="E144" s="42"/>
      <c r="F144" s="43"/>
      <c r="G144" s="55"/>
      <c r="H144" s="55"/>
      <c r="I144" s="55"/>
      <c r="J144" s="55"/>
      <c r="K144" s="56"/>
      <c r="L144" s="55"/>
    </row>
    <row r="145" spans="1:12" ht="15" x14ac:dyDescent="0.25">
      <c r="A145" s="23"/>
      <c r="B145" s="15"/>
      <c r="C145" s="11"/>
      <c r="D145" s="6"/>
      <c r="E145" s="42"/>
      <c r="F145" s="43"/>
      <c r="G145" s="55"/>
      <c r="H145" s="55"/>
      <c r="I145" s="55"/>
      <c r="J145" s="55"/>
      <c r="K145" s="56"/>
      <c r="L145" s="55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573</v>
      </c>
      <c r="G146" s="57">
        <f t="shared" ref="G146:J146" si="70">SUM(G139:G145)</f>
        <v>0</v>
      </c>
      <c r="H146" s="57">
        <f t="shared" si="70"/>
        <v>0</v>
      </c>
      <c r="I146" s="57">
        <f t="shared" si="70"/>
        <v>0</v>
      </c>
      <c r="J146" s="57">
        <f t="shared" si="70"/>
        <v>0</v>
      </c>
      <c r="K146" s="58"/>
      <c r="L146" s="57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62" t="s">
        <v>88</v>
      </c>
      <c r="F147" s="43">
        <v>100</v>
      </c>
      <c r="G147" s="60" t="s">
        <v>70</v>
      </c>
      <c r="H147" s="60" t="s">
        <v>265</v>
      </c>
      <c r="I147" s="60" t="s">
        <v>89</v>
      </c>
      <c r="J147" s="60" t="s">
        <v>90</v>
      </c>
      <c r="K147" s="61" t="s">
        <v>266</v>
      </c>
      <c r="L147" s="55"/>
    </row>
    <row r="148" spans="1:12" ht="15" x14ac:dyDescent="0.25">
      <c r="A148" s="23"/>
      <c r="B148" s="15"/>
      <c r="C148" s="11"/>
      <c r="D148" s="7" t="s">
        <v>26</v>
      </c>
      <c r="E148" s="62" t="s">
        <v>267</v>
      </c>
      <c r="F148" s="43">
        <v>250</v>
      </c>
      <c r="G148" s="60" t="s">
        <v>224</v>
      </c>
      <c r="H148" s="60" t="s">
        <v>193</v>
      </c>
      <c r="I148" s="60" t="s">
        <v>268</v>
      </c>
      <c r="J148" s="60" t="s">
        <v>269</v>
      </c>
      <c r="K148" s="61" t="s">
        <v>270</v>
      </c>
      <c r="L148" s="55"/>
    </row>
    <row r="149" spans="1:12" ht="15" x14ac:dyDescent="0.25">
      <c r="A149" s="23"/>
      <c r="B149" s="15"/>
      <c r="C149" s="11"/>
      <c r="D149" s="7" t="s">
        <v>27</v>
      </c>
      <c r="E149" s="62" t="s">
        <v>271</v>
      </c>
      <c r="F149" s="43">
        <v>100</v>
      </c>
      <c r="G149" s="60" t="s">
        <v>165</v>
      </c>
      <c r="H149" s="60" t="s">
        <v>272</v>
      </c>
      <c r="I149" s="60" t="s">
        <v>273</v>
      </c>
      <c r="J149" s="60" t="s">
        <v>274</v>
      </c>
      <c r="K149" s="61" t="s">
        <v>275</v>
      </c>
      <c r="L149" s="55"/>
    </row>
    <row r="150" spans="1:12" ht="15" x14ac:dyDescent="0.25">
      <c r="A150" s="23"/>
      <c r="B150" s="15"/>
      <c r="C150" s="11"/>
      <c r="D150" s="7" t="s">
        <v>28</v>
      </c>
      <c r="E150" s="62" t="s">
        <v>276</v>
      </c>
      <c r="F150" s="43">
        <v>180</v>
      </c>
      <c r="G150" s="60" t="s">
        <v>277</v>
      </c>
      <c r="H150" s="60" t="s">
        <v>278</v>
      </c>
      <c r="I150" s="60" t="s">
        <v>153</v>
      </c>
      <c r="J150" s="60" t="s">
        <v>279</v>
      </c>
      <c r="K150" s="61" t="s">
        <v>280</v>
      </c>
      <c r="L150" s="55"/>
    </row>
    <row r="151" spans="1:12" ht="15" x14ac:dyDescent="0.25">
      <c r="A151" s="23"/>
      <c r="B151" s="15"/>
      <c r="C151" s="11"/>
      <c r="D151" s="7" t="s">
        <v>29</v>
      </c>
      <c r="E151" s="62" t="s">
        <v>281</v>
      </c>
      <c r="F151" s="43">
        <v>200</v>
      </c>
      <c r="G151" s="60" t="s">
        <v>73</v>
      </c>
      <c r="H151" s="60" t="s">
        <v>54</v>
      </c>
      <c r="I151" s="60" t="s">
        <v>55</v>
      </c>
      <c r="J151" s="60" t="s">
        <v>56</v>
      </c>
      <c r="K151" s="61" t="s">
        <v>282</v>
      </c>
      <c r="L151" s="55"/>
    </row>
    <row r="152" spans="1:12" ht="15" x14ac:dyDescent="0.25">
      <c r="A152" s="23"/>
      <c r="B152" s="15"/>
      <c r="C152" s="11"/>
      <c r="D152" s="7" t="s">
        <v>30</v>
      </c>
      <c r="E152" s="62" t="s">
        <v>283</v>
      </c>
      <c r="F152" s="55">
        <v>75</v>
      </c>
      <c r="G152" s="60" t="s">
        <v>197</v>
      </c>
      <c r="H152" s="60" t="s">
        <v>284</v>
      </c>
      <c r="I152" s="60" t="s">
        <v>100</v>
      </c>
      <c r="J152" s="60" t="s">
        <v>285</v>
      </c>
      <c r="K152" s="61" t="s">
        <v>286</v>
      </c>
      <c r="L152" s="55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55"/>
      <c r="H153" s="55"/>
      <c r="I153" s="55"/>
      <c r="J153" s="55"/>
      <c r="K153" s="56"/>
      <c r="L153" s="55"/>
    </row>
    <row r="154" spans="1:12" ht="15" x14ac:dyDescent="0.25">
      <c r="A154" s="23"/>
      <c r="B154" s="15"/>
      <c r="C154" s="11"/>
      <c r="D154" s="6"/>
      <c r="E154" s="42"/>
      <c r="F154" s="43"/>
      <c r="G154" s="55"/>
      <c r="H154" s="55"/>
      <c r="I154" s="55"/>
      <c r="J154" s="55"/>
      <c r="K154" s="56"/>
      <c r="L154" s="55"/>
    </row>
    <row r="155" spans="1:12" ht="15" x14ac:dyDescent="0.25">
      <c r="A155" s="23"/>
      <c r="B155" s="15"/>
      <c r="C155" s="11"/>
      <c r="D155" s="6"/>
      <c r="E155" s="42"/>
      <c r="F155" s="43"/>
      <c r="G155" s="55"/>
      <c r="H155" s="55"/>
      <c r="I155" s="55"/>
      <c r="J155" s="55"/>
      <c r="K155" s="56"/>
      <c r="L155" s="55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905</v>
      </c>
      <c r="G156" s="57">
        <f t="shared" ref="G156:J156" si="72">SUM(G147:G155)</f>
        <v>0</v>
      </c>
      <c r="H156" s="57">
        <f t="shared" si="72"/>
        <v>0</v>
      </c>
      <c r="I156" s="57">
        <f t="shared" si="72"/>
        <v>0</v>
      </c>
      <c r="J156" s="57">
        <f t="shared" si="72"/>
        <v>0</v>
      </c>
      <c r="K156" s="58"/>
      <c r="L156" s="57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1478</v>
      </c>
      <c r="G157" s="59">
        <f t="shared" ref="G157" si="74">G146+G156</f>
        <v>0</v>
      </c>
      <c r="H157" s="59">
        <f t="shared" ref="H157" si="75">H146+H156</f>
        <v>0</v>
      </c>
      <c r="I157" s="59">
        <f t="shared" ref="I157" si="76">I146+I156</f>
        <v>0</v>
      </c>
      <c r="J157" s="59">
        <f t="shared" ref="J157:L157" si="77">J146+J156</f>
        <v>0</v>
      </c>
      <c r="K157" s="59"/>
      <c r="L157" s="59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63" t="s">
        <v>133</v>
      </c>
      <c r="F158" s="40">
        <v>180</v>
      </c>
      <c r="G158" s="53" t="s">
        <v>195</v>
      </c>
      <c r="H158" s="53" t="s">
        <v>186</v>
      </c>
      <c r="I158" s="53" t="s">
        <v>134</v>
      </c>
      <c r="J158" s="53" t="s">
        <v>287</v>
      </c>
      <c r="K158" s="64" t="s">
        <v>288</v>
      </c>
      <c r="L158" s="52"/>
    </row>
    <row r="159" spans="1:12" ht="15" x14ac:dyDescent="0.25">
      <c r="A159" s="23"/>
      <c r="B159" s="15"/>
      <c r="C159" s="11"/>
      <c r="D159" s="6"/>
      <c r="E159" s="62" t="s">
        <v>289</v>
      </c>
      <c r="F159" s="43">
        <v>100</v>
      </c>
      <c r="G159" s="60" t="s">
        <v>290</v>
      </c>
      <c r="H159" s="60" t="s">
        <v>291</v>
      </c>
      <c r="I159" s="60" t="s">
        <v>241</v>
      </c>
      <c r="J159" s="60" t="s">
        <v>292</v>
      </c>
      <c r="K159" s="61" t="s">
        <v>293</v>
      </c>
      <c r="L159" s="55"/>
    </row>
    <row r="160" spans="1:12" ht="15" x14ac:dyDescent="0.25">
      <c r="A160" s="23"/>
      <c r="B160" s="15"/>
      <c r="C160" s="11"/>
      <c r="D160" s="7" t="s">
        <v>21</v>
      </c>
      <c r="E160" s="62" t="s">
        <v>39</v>
      </c>
      <c r="F160" s="43">
        <v>200</v>
      </c>
      <c r="G160" s="60" t="s">
        <v>230</v>
      </c>
      <c r="H160" s="60" t="s">
        <v>294</v>
      </c>
      <c r="I160" s="60" t="s">
        <v>188</v>
      </c>
      <c r="J160" s="60" t="s">
        <v>295</v>
      </c>
      <c r="K160" s="61" t="s">
        <v>296</v>
      </c>
      <c r="L160" s="55"/>
    </row>
    <row r="161" spans="1:12" ht="15" x14ac:dyDescent="0.25">
      <c r="A161" s="23"/>
      <c r="B161" s="15"/>
      <c r="C161" s="11"/>
      <c r="D161" s="7" t="s">
        <v>22</v>
      </c>
      <c r="E161" s="62" t="s">
        <v>57</v>
      </c>
      <c r="F161" s="43">
        <v>30</v>
      </c>
      <c r="G161" s="60" t="s">
        <v>148</v>
      </c>
      <c r="H161" s="60" t="s">
        <v>58</v>
      </c>
      <c r="I161" s="60" t="s">
        <v>149</v>
      </c>
      <c r="J161" s="60" t="s">
        <v>59</v>
      </c>
      <c r="K161" s="56"/>
      <c r="L161" s="55"/>
    </row>
    <row r="162" spans="1:12" ht="15" x14ac:dyDescent="0.25">
      <c r="A162" s="23"/>
      <c r="B162" s="15"/>
      <c r="C162" s="11"/>
      <c r="D162" s="7" t="s">
        <v>23</v>
      </c>
      <c r="E162" s="62" t="s">
        <v>297</v>
      </c>
      <c r="F162" s="43">
        <v>100</v>
      </c>
      <c r="G162" s="60" t="s">
        <v>298</v>
      </c>
      <c r="H162" s="60" t="s">
        <v>73</v>
      </c>
      <c r="I162" s="60" t="s">
        <v>236</v>
      </c>
      <c r="J162" s="60" t="s">
        <v>299</v>
      </c>
      <c r="K162" s="56"/>
      <c r="L162" s="55"/>
    </row>
    <row r="163" spans="1:12" ht="15" x14ac:dyDescent="0.25">
      <c r="A163" s="23"/>
      <c r="B163" s="15"/>
      <c r="C163" s="11"/>
      <c r="D163" s="6"/>
      <c r="E163" s="42"/>
      <c r="F163" s="43"/>
      <c r="G163" s="55"/>
      <c r="H163" s="55"/>
      <c r="I163" s="55"/>
      <c r="J163" s="55"/>
      <c r="K163" s="56"/>
      <c r="L163" s="55"/>
    </row>
    <row r="164" spans="1:12" ht="15" x14ac:dyDescent="0.25">
      <c r="A164" s="23"/>
      <c r="B164" s="15"/>
      <c r="C164" s="11"/>
      <c r="D164" s="6"/>
      <c r="E164" s="42"/>
      <c r="F164" s="43"/>
      <c r="G164" s="55"/>
      <c r="H164" s="55"/>
      <c r="I164" s="55"/>
      <c r="J164" s="55"/>
      <c r="K164" s="56"/>
      <c r="L164" s="55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610</v>
      </c>
      <c r="G165" s="57">
        <f t="shared" ref="G165:J165" si="78">SUM(G158:G164)</f>
        <v>0</v>
      </c>
      <c r="H165" s="57">
        <f t="shared" si="78"/>
        <v>0</v>
      </c>
      <c r="I165" s="57">
        <f t="shared" si="78"/>
        <v>0</v>
      </c>
      <c r="J165" s="57">
        <f t="shared" si="78"/>
        <v>0</v>
      </c>
      <c r="K165" s="58"/>
      <c r="L165" s="57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62" t="s">
        <v>130</v>
      </c>
      <c r="F166" s="43">
        <v>100</v>
      </c>
      <c r="G166" s="60" t="s">
        <v>176</v>
      </c>
      <c r="H166" s="60" t="s">
        <v>191</v>
      </c>
      <c r="I166" s="60" t="s">
        <v>158</v>
      </c>
      <c r="J166" s="60" t="s">
        <v>192</v>
      </c>
      <c r="K166" s="61" t="s">
        <v>300</v>
      </c>
      <c r="L166" s="55"/>
    </row>
    <row r="167" spans="1:12" ht="15" x14ac:dyDescent="0.25">
      <c r="A167" s="23"/>
      <c r="B167" s="15"/>
      <c r="C167" s="11"/>
      <c r="D167" s="7" t="s">
        <v>26</v>
      </c>
      <c r="E167" s="62" t="s">
        <v>301</v>
      </c>
      <c r="F167" s="43">
        <v>250</v>
      </c>
      <c r="G167" s="60" t="s">
        <v>302</v>
      </c>
      <c r="H167" s="60" t="s">
        <v>164</v>
      </c>
      <c r="I167" s="60" t="s">
        <v>303</v>
      </c>
      <c r="J167" s="60" t="s">
        <v>304</v>
      </c>
      <c r="K167" s="61" t="s">
        <v>305</v>
      </c>
      <c r="L167" s="55"/>
    </row>
    <row r="168" spans="1:12" ht="15" x14ac:dyDescent="0.25">
      <c r="A168" s="23"/>
      <c r="B168" s="15"/>
      <c r="C168" s="11"/>
      <c r="D168" s="7" t="s">
        <v>27</v>
      </c>
      <c r="E168" s="62" t="s">
        <v>53</v>
      </c>
      <c r="F168" s="43">
        <v>100</v>
      </c>
      <c r="G168" s="60" t="s">
        <v>190</v>
      </c>
      <c r="H168" s="60" t="s">
        <v>194</v>
      </c>
      <c r="I168" s="60" t="s">
        <v>306</v>
      </c>
      <c r="J168" s="60" t="s">
        <v>307</v>
      </c>
      <c r="K168" s="61" t="s">
        <v>308</v>
      </c>
      <c r="L168" s="55"/>
    </row>
    <row r="169" spans="1:12" ht="15" x14ac:dyDescent="0.25">
      <c r="A169" s="23"/>
      <c r="B169" s="15"/>
      <c r="C169" s="11"/>
      <c r="D169" s="7" t="s">
        <v>28</v>
      </c>
      <c r="E169" s="62" t="s">
        <v>133</v>
      </c>
      <c r="F169" s="43">
        <v>180</v>
      </c>
      <c r="G169" s="60" t="s">
        <v>195</v>
      </c>
      <c r="H169" s="60" t="s">
        <v>186</v>
      </c>
      <c r="I169" s="60" t="s">
        <v>134</v>
      </c>
      <c r="J169" s="60" t="s">
        <v>287</v>
      </c>
      <c r="K169" s="61" t="s">
        <v>288</v>
      </c>
      <c r="L169" s="55"/>
    </row>
    <row r="170" spans="1:12" ht="15" x14ac:dyDescent="0.25">
      <c r="A170" s="23"/>
      <c r="B170" s="15"/>
      <c r="C170" s="11"/>
      <c r="D170" s="7" t="s">
        <v>29</v>
      </c>
      <c r="E170" s="62" t="s">
        <v>46</v>
      </c>
      <c r="F170" s="43">
        <v>200</v>
      </c>
      <c r="G170" s="60" t="s">
        <v>117</v>
      </c>
      <c r="H170" s="60" t="s">
        <v>62</v>
      </c>
      <c r="I170" s="60" t="s">
        <v>183</v>
      </c>
      <c r="J170" s="60" t="s">
        <v>118</v>
      </c>
      <c r="K170" s="61" t="s">
        <v>309</v>
      </c>
      <c r="L170" s="55"/>
    </row>
    <row r="171" spans="1:12" ht="15" x14ac:dyDescent="0.25">
      <c r="A171" s="23"/>
      <c r="B171" s="15"/>
      <c r="C171" s="11"/>
      <c r="D171" s="7" t="s">
        <v>30</v>
      </c>
      <c r="E171" s="62" t="s">
        <v>310</v>
      </c>
      <c r="F171" s="43">
        <v>75</v>
      </c>
      <c r="G171" s="60" t="s">
        <v>99</v>
      </c>
      <c r="H171" s="60" t="s">
        <v>168</v>
      </c>
      <c r="I171" s="60" t="s">
        <v>100</v>
      </c>
      <c r="J171" s="60" t="s">
        <v>101</v>
      </c>
      <c r="K171" s="61" t="s">
        <v>311</v>
      </c>
      <c r="L171" s="55"/>
    </row>
    <row r="172" spans="1:12" ht="15" x14ac:dyDescent="0.25">
      <c r="A172" s="23"/>
      <c r="B172" s="15"/>
      <c r="C172" s="11"/>
      <c r="D172" s="7" t="s">
        <v>31</v>
      </c>
      <c r="E172" s="62" t="s">
        <v>48</v>
      </c>
      <c r="F172" s="43">
        <v>30</v>
      </c>
      <c r="G172" s="60" t="s">
        <v>148</v>
      </c>
      <c r="H172" s="60" t="s">
        <v>73</v>
      </c>
      <c r="I172" s="60" t="s">
        <v>167</v>
      </c>
      <c r="J172" s="60" t="s">
        <v>97</v>
      </c>
      <c r="K172" s="56"/>
      <c r="L172" s="55"/>
    </row>
    <row r="173" spans="1:12" ht="15" x14ac:dyDescent="0.25">
      <c r="A173" s="23"/>
      <c r="B173" s="15"/>
      <c r="C173" s="11"/>
      <c r="D173" s="6"/>
      <c r="E173" s="42"/>
      <c r="F173" s="43"/>
      <c r="G173" s="55"/>
      <c r="H173" s="55"/>
      <c r="I173" s="55"/>
      <c r="J173" s="55"/>
      <c r="K173" s="56"/>
      <c r="L173" s="55"/>
    </row>
    <row r="174" spans="1:12" ht="15" x14ac:dyDescent="0.25">
      <c r="A174" s="23"/>
      <c r="B174" s="15"/>
      <c r="C174" s="11"/>
      <c r="D174" s="6"/>
      <c r="E174" s="42"/>
      <c r="F174" s="43"/>
      <c r="G174" s="55"/>
      <c r="H174" s="55"/>
      <c r="I174" s="55"/>
      <c r="J174" s="55"/>
      <c r="K174" s="56"/>
      <c r="L174" s="55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935</v>
      </c>
      <c r="G175" s="57">
        <f t="shared" ref="G175:J175" si="80">SUM(G166:G174)</f>
        <v>0</v>
      </c>
      <c r="H175" s="57">
        <f t="shared" si="80"/>
        <v>0</v>
      </c>
      <c r="I175" s="57">
        <f t="shared" si="80"/>
        <v>0</v>
      </c>
      <c r="J175" s="57">
        <f t="shared" si="80"/>
        <v>0</v>
      </c>
      <c r="K175" s="58"/>
      <c r="L175" s="57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1545</v>
      </c>
      <c r="G176" s="59">
        <f t="shared" ref="G176" si="82">G165+G175</f>
        <v>0</v>
      </c>
      <c r="H176" s="59">
        <f t="shared" ref="H176" si="83">H165+H175</f>
        <v>0</v>
      </c>
      <c r="I176" s="59">
        <f t="shared" ref="I176" si="84">I165+I175</f>
        <v>0</v>
      </c>
      <c r="J176" s="59">
        <f t="shared" ref="J176:L176" si="85">J165+J175</f>
        <v>0</v>
      </c>
      <c r="K176" s="59"/>
      <c r="L176" s="59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63" t="s">
        <v>312</v>
      </c>
      <c r="F177" s="40">
        <v>200</v>
      </c>
      <c r="G177" s="53" t="s">
        <v>313</v>
      </c>
      <c r="H177" s="53" t="s">
        <v>314</v>
      </c>
      <c r="I177" s="53" t="s">
        <v>315</v>
      </c>
      <c r="J177" s="53" t="s">
        <v>316</v>
      </c>
      <c r="K177" s="64" t="s">
        <v>338</v>
      </c>
      <c r="L177" s="52"/>
    </row>
    <row r="178" spans="1:12" ht="15" x14ac:dyDescent="0.25">
      <c r="A178" s="23"/>
      <c r="B178" s="15"/>
      <c r="C178" s="11"/>
      <c r="D178" s="6"/>
      <c r="E178" s="62" t="s">
        <v>128</v>
      </c>
      <c r="F178" s="43">
        <v>100</v>
      </c>
      <c r="G178" s="60" t="s">
        <v>61</v>
      </c>
      <c r="H178" s="60" t="s">
        <v>62</v>
      </c>
      <c r="I178" s="60" t="s">
        <v>163</v>
      </c>
      <c r="J178" s="60" t="s">
        <v>129</v>
      </c>
      <c r="K178" s="56"/>
      <c r="L178" s="55"/>
    </row>
    <row r="179" spans="1:12" ht="15" x14ac:dyDescent="0.25">
      <c r="A179" s="23"/>
      <c r="B179" s="15"/>
      <c r="C179" s="11"/>
      <c r="D179" s="7" t="s">
        <v>21</v>
      </c>
      <c r="E179" s="62" t="s">
        <v>72</v>
      </c>
      <c r="F179" s="43">
        <v>200</v>
      </c>
      <c r="G179" s="60" t="s">
        <v>73</v>
      </c>
      <c r="H179" s="60" t="s">
        <v>62</v>
      </c>
      <c r="I179" s="60" t="s">
        <v>155</v>
      </c>
      <c r="J179" s="60" t="s">
        <v>74</v>
      </c>
      <c r="K179" s="61" t="s">
        <v>339</v>
      </c>
      <c r="L179" s="55"/>
    </row>
    <row r="180" spans="1:12" ht="15" x14ac:dyDescent="0.25">
      <c r="A180" s="23"/>
      <c r="B180" s="15"/>
      <c r="C180" s="11"/>
      <c r="D180" s="7" t="s">
        <v>22</v>
      </c>
      <c r="E180" s="62" t="s">
        <v>57</v>
      </c>
      <c r="F180" s="43">
        <v>30</v>
      </c>
      <c r="G180" s="60" t="s">
        <v>148</v>
      </c>
      <c r="H180" s="60" t="s">
        <v>58</v>
      </c>
      <c r="I180" s="60" t="s">
        <v>149</v>
      </c>
      <c r="J180" s="60" t="s">
        <v>59</v>
      </c>
      <c r="K180" s="56"/>
      <c r="L180" s="55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55"/>
      <c r="H181" s="55"/>
      <c r="I181" s="55"/>
      <c r="J181" s="55"/>
      <c r="K181" s="56"/>
      <c r="L181" s="55"/>
    </row>
    <row r="182" spans="1:12" ht="15" x14ac:dyDescent="0.25">
      <c r="A182" s="23"/>
      <c r="B182" s="15"/>
      <c r="C182" s="11"/>
      <c r="D182" s="6"/>
      <c r="E182" s="42"/>
      <c r="F182" s="43"/>
      <c r="G182" s="55"/>
      <c r="H182" s="55"/>
      <c r="I182" s="55"/>
      <c r="J182" s="55"/>
      <c r="K182" s="56"/>
      <c r="L182" s="55"/>
    </row>
    <row r="183" spans="1:12" ht="15" x14ac:dyDescent="0.25">
      <c r="A183" s="23"/>
      <c r="B183" s="15"/>
      <c r="C183" s="11"/>
      <c r="D183" s="6"/>
      <c r="E183" s="42"/>
      <c r="F183" s="43"/>
      <c r="G183" s="55"/>
      <c r="H183" s="55"/>
      <c r="I183" s="55"/>
      <c r="J183" s="55"/>
      <c r="K183" s="56"/>
      <c r="L183" s="55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530</v>
      </c>
      <c r="G184" s="57">
        <f t="shared" ref="G184:J184" si="86">SUM(G177:G183)</f>
        <v>0</v>
      </c>
      <c r="H184" s="57">
        <f t="shared" si="86"/>
        <v>0</v>
      </c>
      <c r="I184" s="57">
        <f t="shared" si="86"/>
        <v>0</v>
      </c>
      <c r="J184" s="57">
        <f t="shared" si="86"/>
        <v>0</v>
      </c>
      <c r="K184" s="58"/>
      <c r="L184" s="57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62" t="s">
        <v>317</v>
      </c>
      <c r="F185" s="43">
        <v>100</v>
      </c>
      <c r="G185" s="60" t="s">
        <v>318</v>
      </c>
      <c r="H185" s="60" t="s">
        <v>191</v>
      </c>
      <c r="I185" s="60" t="s">
        <v>319</v>
      </c>
      <c r="J185" s="60" t="s">
        <v>320</v>
      </c>
      <c r="K185" s="61" t="s">
        <v>300</v>
      </c>
      <c r="L185" s="55"/>
    </row>
    <row r="186" spans="1:12" ht="15" x14ac:dyDescent="0.25">
      <c r="A186" s="23"/>
      <c r="B186" s="15"/>
      <c r="C186" s="11"/>
      <c r="D186" s="7" t="s">
        <v>26</v>
      </c>
      <c r="E186" s="62" t="s">
        <v>321</v>
      </c>
      <c r="F186" s="43">
        <v>250</v>
      </c>
      <c r="G186" s="60" t="s">
        <v>322</v>
      </c>
      <c r="H186" s="60" t="s">
        <v>323</v>
      </c>
      <c r="I186" s="60" t="s">
        <v>324</v>
      </c>
      <c r="J186" s="60" t="s">
        <v>325</v>
      </c>
      <c r="K186" s="61" t="s">
        <v>329</v>
      </c>
      <c r="L186" s="55"/>
    </row>
    <row r="187" spans="1:12" ht="15" x14ac:dyDescent="0.25">
      <c r="A187" s="23"/>
      <c r="B187" s="15"/>
      <c r="C187" s="11"/>
      <c r="D187" s="7" t="s">
        <v>27</v>
      </c>
      <c r="E187" s="62" t="s">
        <v>326</v>
      </c>
      <c r="F187" s="43">
        <v>100</v>
      </c>
      <c r="G187" s="60" t="s">
        <v>302</v>
      </c>
      <c r="H187" s="60" t="s">
        <v>150</v>
      </c>
      <c r="I187" s="60" t="s">
        <v>327</v>
      </c>
      <c r="J187" s="60" t="s">
        <v>328</v>
      </c>
      <c r="K187" s="61" t="s">
        <v>330</v>
      </c>
      <c r="L187" s="55"/>
    </row>
    <row r="188" spans="1:12" ht="15" x14ac:dyDescent="0.25">
      <c r="A188" s="23"/>
      <c r="B188" s="15"/>
      <c r="C188" s="11"/>
      <c r="D188" s="7" t="s">
        <v>28</v>
      </c>
      <c r="E188" s="62" t="s">
        <v>331</v>
      </c>
      <c r="F188" s="43">
        <v>180</v>
      </c>
      <c r="G188" s="60" t="s">
        <v>332</v>
      </c>
      <c r="H188" s="60" t="s">
        <v>333</v>
      </c>
      <c r="I188" s="60" t="s">
        <v>334</v>
      </c>
      <c r="J188" s="60" t="s">
        <v>335</v>
      </c>
      <c r="K188" s="61" t="s">
        <v>336</v>
      </c>
      <c r="L188" s="55"/>
    </row>
    <row r="189" spans="1:12" ht="15" x14ac:dyDescent="0.25">
      <c r="A189" s="23"/>
      <c r="B189" s="15"/>
      <c r="C189" s="11"/>
      <c r="D189" s="7" t="s">
        <v>29</v>
      </c>
      <c r="E189" s="62" t="s">
        <v>135</v>
      </c>
      <c r="F189" s="43">
        <v>200</v>
      </c>
      <c r="G189" s="60" t="s">
        <v>54</v>
      </c>
      <c r="H189" s="60" t="s">
        <v>54</v>
      </c>
      <c r="I189" s="60" t="s">
        <v>196</v>
      </c>
      <c r="J189" s="60" t="s">
        <v>136</v>
      </c>
      <c r="K189" s="61" t="s">
        <v>337</v>
      </c>
      <c r="L189" s="55"/>
    </row>
    <row r="190" spans="1:12" ht="15" x14ac:dyDescent="0.25">
      <c r="A190" s="23"/>
      <c r="B190" s="15"/>
      <c r="C190" s="11"/>
      <c r="D190" s="7" t="s">
        <v>30</v>
      </c>
      <c r="E190" s="62" t="s">
        <v>77</v>
      </c>
      <c r="F190" s="43">
        <v>100</v>
      </c>
      <c r="G190" s="60" t="s">
        <v>156</v>
      </c>
      <c r="H190" s="60" t="s">
        <v>157</v>
      </c>
      <c r="I190" s="60" t="s">
        <v>78</v>
      </c>
      <c r="J190" s="60" t="s">
        <v>79</v>
      </c>
      <c r="K190" s="56"/>
      <c r="L190" s="55"/>
    </row>
    <row r="191" spans="1:12" ht="15" x14ac:dyDescent="0.25">
      <c r="A191" s="23"/>
      <c r="B191" s="15"/>
      <c r="C191" s="11"/>
      <c r="D191" s="7" t="s">
        <v>31</v>
      </c>
      <c r="E191" s="62" t="s">
        <v>48</v>
      </c>
      <c r="F191" s="43">
        <v>30</v>
      </c>
      <c r="G191" s="60" t="s">
        <v>148</v>
      </c>
      <c r="H191" s="60" t="s">
        <v>73</v>
      </c>
      <c r="I191" s="60" t="s">
        <v>167</v>
      </c>
      <c r="J191" s="60" t="s">
        <v>97</v>
      </c>
      <c r="K191" s="56"/>
      <c r="L191" s="55"/>
    </row>
    <row r="192" spans="1:12" ht="15" x14ac:dyDescent="0.25">
      <c r="A192" s="23"/>
      <c r="B192" s="15"/>
      <c r="C192" s="11"/>
      <c r="D192" s="6"/>
      <c r="E192" s="42"/>
      <c r="F192" s="43"/>
      <c r="G192" s="55"/>
      <c r="H192" s="55"/>
      <c r="I192" s="55"/>
      <c r="J192" s="55"/>
      <c r="K192" s="56"/>
      <c r="L192" s="55"/>
    </row>
    <row r="193" spans="1:12" ht="15" x14ac:dyDescent="0.25">
      <c r="A193" s="23"/>
      <c r="B193" s="15"/>
      <c r="C193" s="11"/>
      <c r="D193" s="6"/>
      <c r="E193" s="42"/>
      <c r="F193" s="43"/>
      <c r="G193" s="55"/>
      <c r="H193" s="55"/>
      <c r="I193" s="55"/>
      <c r="J193" s="55"/>
      <c r="K193" s="56"/>
      <c r="L193" s="55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960</v>
      </c>
      <c r="G194" s="57">
        <f t="shared" ref="G194:J194" si="88">SUM(G185:G193)</f>
        <v>0</v>
      </c>
      <c r="H194" s="57">
        <f t="shared" si="88"/>
        <v>0</v>
      </c>
      <c r="I194" s="57">
        <f t="shared" si="88"/>
        <v>0</v>
      </c>
      <c r="J194" s="57">
        <f t="shared" si="88"/>
        <v>0</v>
      </c>
      <c r="K194" s="58"/>
      <c r="L194" s="57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1490</v>
      </c>
      <c r="G195" s="59">
        <f t="shared" ref="G195" si="90">G184+G194</f>
        <v>0</v>
      </c>
      <c r="H195" s="59">
        <f t="shared" ref="H195" si="91">H184+H194</f>
        <v>0</v>
      </c>
      <c r="I195" s="59">
        <f t="shared" ref="I195" si="92">I184+I194</f>
        <v>0</v>
      </c>
      <c r="J195" s="59">
        <f t="shared" ref="J195:L195" si="93">J184+J194</f>
        <v>0</v>
      </c>
      <c r="K195" s="59"/>
      <c r="L195" s="59">
        <f t="shared" si="93"/>
        <v>0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1504.8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28.25</v>
      </c>
      <c r="H196" s="34">
        <f t="shared" si="94"/>
        <v>57.849999999999994</v>
      </c>
      <c r="I196" s="34">
        <f t="shared" si="94"/>
        <v>127.64999999999999</v>
      </c>
      <c r="J196" s="34">
        <f t="shared" si="94"/>
        <v>686.64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2023-10-30T10:37:22Z</cp:lastPrinted>
  <dcterms:created xsi:type="dcterms:W3CDTF">2022-05-16T14:23:56Z</dcterms:created>
  <dcterms:modified xsi:type="dcterms:W3CDTF">2023-10-31T06:24:49Z</dcterms:modified>
</cp:coreProperties>
</file>